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vintsova\Desktop\УК\крыса Лариса\сайт\энергетики\январь 2018\"/>
    </mc:Choice>
  </mc:AlternateContent>
  <bookViews>
    <workbookView xWindow="0" yWindow="0" windowWidth="28800" windowHeight="13125"/>
  </bookViews>
  <sheets>
    <sheet name="Титульный" sheetId="1" r:id="rId1"/>
    <sheet name="Цены" sheetId="2" r:id="rId2"/>
  </sheets>
  <externalReferences>
    <externalReference r:id="rId3"/>
    <externalReference r:id="rId4"/>
  </externalReferences>
  <definedNames>
    <definedName name="codeTemplate">[1]Инструкция!$J$2</definedName>
    <definedName name="fil" localSheetId="1">[2]Титульный!#REF!</definedName>
    <definedName name="fil">Титульный!#REF!</definedName>
    <definedName name="god" localSheetId="1">[2]Титульный!$F$7</definedName>
    <definedName name="god">Титульный!$F$7</definedName>
    <definedName name="inn" localSheetId="1">[2]Титульный!$F$12</definedName>
    <definedName name="inn">Титульный!$F$12</definedName>
    <definedName name="kind_of_activity">[1]TEHSHEET!$AD$2:$AD$5</definedName>
    <definedName name="kind_of_NDS">[1]TEHSHEET!$I$2:$I$4</definedName>
    <definedName name="kind_of_publication">[1]TEHSHEET!$S$3:$S$4</definedName>
    <definedName name="kind_of_tariff_unit">[1]TEHSHEET!$AF$2:$AF$3</definedName>
    <definedName name="kpp" localSheetId="1">[2]Титульный!#REF!</definedName>
    <definedName name="kpp">Титульный!#REF!</definedName>
    <definedName name="logic">[1]TEHSHEET!$A$2:$A$3</definedName>
    <definedName name="MR_LIST">[1]REESTR_MO!$B$2:$B$56</definedName>
    <definedName name="org" localSheetId="1">[2]Титульный!$F$11</definedName>
    <definedName name="org">Титульный!$F$11</definedName>
    <definedName name="region_name" localSheetId="1">[2]Титульный!$F$5</definedName>
    <definedName name="region_name">Титульный!$F$5</definedName>
    <definedName name="unit">[1]Титульный!$G$38</definedName>
    <definedName name="version">[1]Инструкция!$J$3</definedName>
    <definedName name="YEAR">[1]TEHSHEET!$B$2:$B$16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3" i="2"/>
  <c r="B4" i="1"/>
  <c r="A4" i="1"/>
  <c r="B2" i="1"/>
  <c r="A2" i="1"/>
  <c r="C1" i="1"/>
  <c r="B1" i="1"/>
  <c r="A1" i="1"/>
</calcChain>
</file>

<file path=xl/sharedStrings.xml><?xml version="1.0" encoding="utf-8"?>
<sst xmlns="http://schemas.openxmlformats.org/spreadsheetml/2006/main" count="233" uniqueCount="110">
  <si>
    <t>Показатели подлежащие раскрытию  в сфере теплоснабжения и сфере оказания услуг по передаче тепловой энергии (Цены и тарифы)</t>
  </si>
  <si>
    <t>Субъект РФ</t>
  </si>
  <si>
    <t>Ростовская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</si>
  <si>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</si>
  <si>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</si>
  <si>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</si>
  <si>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</si>
  <si>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</si>
  <si>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01.01.2018-30.06.2018                          01.07.2018-31.12.2018</t>
  </si>
  <si>
    <t>Является ли данное юридическое лицо подразделением (филиалом) другой организации</t>
  </si>
  <si>
    <t>нет</t>
  </si>
  <si>
    <t>Наименование  организации</t>
  </si>
  <si>
    <t>ОАО "ЭПМ-НЭЗ"</t>
  </si>
  <si>
    <t xml:space="preserve">ИНН </t>
  </si>
  <si>
    <t>6150003065</t>
  </si>
  <si>
    <t>Вид деятельности, на которую установлен тариф</t>
  </si>
  <si>
    <t>теплоснабжение</t>
  </si>
  <si>
    <t>Производство</t>
  </si>
  <si>
    <t>некомбинированная выработка</t>
  </si>
  <si>
    <t>Передача</t>
  </si>
  <si>
    <t>+</t>
  </si>
  <si>
    <t>Сбыт</t>
  </si>
  <si>
    <t>НДС (отметка об учтенном НДС)</t>
  </si>
  <si>
    <t>тариф указан с НДС для платильщиков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</si>
  <si>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</si>
  <si>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</si>
  <si>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</si>
  <si>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-</t>
  </si>
  <si>
    <t>Вид тарифа на передачу тепловой энергии</t>
  </si>
  <si>
    <t>Система теплоснабжения</t>
  </si>
  <si>
    <t>Условный порядковый номер</t>
  </si>
  <si>
    <t>1</t>
  </si>
  <si>
    <t>Описание</t>
  </si>
  <si>
    <t>Город Новочеркасск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</si>
  <si>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</si>
  <si>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</si>
  <si>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</si>
  <si>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</si>
  <si>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</si>
  <si>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</si>
  <si>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</si>
  <si>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346400, Ростовская область, г. Новочеркасск, площадка Алюминиевая</t>
  </si>
  <si>
    <t>Почтовый адрес:</t>
  </si>
  <si>
    <t>346413, Ростовская область, г. Новочеркасск, площадка Алюминиевая</t>
  </si>
  <si>
    <t>Руководитель</t>
  </si>
  <si>
    <t>Фамилия, имя, отчество:</t>
  </si>
  <si>
    <t>Наумов Николай Анатольевич</t>
  </si>
  <si>
    <t>(код) номер телефона:</t>
  </si>
  <si>
    <t>8(8635) 29-42-23</t>
  </si>
  <si>
    <t>Главный бухгалтер</t>
  </si>
  <si>
    <t>Шестак Нина Александровна</t>
  </si>
  <si>
    <t>8(8635) 29-45-65</t>
  </si>
  <si>
    <t>Должностное лицо, ответственное за составление формы</t>
  </si>
  <si>
    <t>Листопадова Елена Витальевна</t>
  </si>
  <si>
    <t>Должность:</t>
  </si>
  <si>
    <t>Инженер ОГЭ ЭУ</t>
  </si>
  <si>
    <t>8(8635) 29-42-98</t>
  </si>
  <si>
    <t>e-mail:</t>
  </si>
  <si>
    <t>EListopadova@energoprom.ru</t>
  </si>
  <si>
    <t>№ п/п</t>
  </si>
  <si>
    <t>Утвержденный тариф на тепловую энергию (мощность)/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</si>
  <si>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</si>
  <si>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</si>
  <si>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</si>
  <si>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</si>
  <si>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</si>
  <si>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</si>
  <si>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</si>
  <si>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</si>
  <si>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</si>
  <si>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</si>
  <si>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</si>
  <si>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</si>
  <si>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</si>
  <si>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</si>
  <si>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</si>
  <si>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</si>
  <si>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</si>
  <si>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</si>
  <si>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</si>
  <si>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</si>
  <si>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</si>
  <si>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</si>
  <si>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</si>
  <si>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</si>
  <si>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</si>
  <si>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</si>
  <si>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</si>
  <si>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</si>
  <si>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</si>
  <si>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</si>
  <si>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1.1</t>
  </si>
  <si>
    <t>Тариф без дифференциации по видам теплоносителя</t>
  </si>
  <si>
    <t>через тепловую сеть</t>
  </si>
  <si>
    <t>отпуск с коллекторов</t>
  </si>
  <si>
    <t>2.1</t>
  </si>
  <si>
    <t>Горячая вода</t>
  </si>
  <si>
    <t>от 21.11.2017 №60/1</t>
  </si>
  <si>
    <t>Региональная служба по тарифам Ростовской области</t>
  </si>
  <si>
    <t>http://rst.donland.ru</t>
  </si>
  <si>
    <t>3</t>
  </si>
  <si>
    <t>Отборный пар всего, в том числе: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</si>
  <si>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</si>
  <si>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</si>
  <si>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t>3.3</t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</si>
  <si>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</si>
  <si>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t>3.4</t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</si>
  <si>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</si>
  <si>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</si>
  <si>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 xml:space="preserve">Информация о ценах (тарифах) на регулируемые товары и услуги и надбавках к этим ценам (тарифам)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</si>
</sst>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10"/>
      <name val="Tahoma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medium">
        <color indexed="63"/>
      </bottom>
      <diagonal/>
    </border>
    <border>
      <left/>
      <right style="dashed">
        <color indexed="64"/>
      </right>
      <top style="medium">
        <color indexed="64"/>
      </top>
      <bottom style="medium">
        <color indexed="63"/>
      </bottom>
      <diagonal/>
    </border>
    <border>
      <left style="dashed">
        <color indexed="64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  <diagonal/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thin">
        <color indexed="63"/>
      </top>
      <bottom style="medium">
        <color indexed="63"/>
      </bottom>
      <diagonal/>
    </border>
    <border>
      <left style="dashed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dashed">
        <color indexed="64"/>
      </right>
      <top style="thin">
        <color indexed="63"/>
      </top>
      <bottom style="thin">
        <color indexed="63"/>
      </bottom>
      <diagonal/>
    </border>
    <border>
      <left style="dashed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ashed">
        <color indexed="64"/>
      </right>
      <top style="thin">
        <color indexed="63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3"/>
      </top>
      <bottom style="thin">
        <color indexed="64"/>
      </bottom>
      <diagonal/>
    </border>
    <border>
      <left style="dashed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3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right" vertical="center" inden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right" vertical="center" indent="1"/>
    </xf>
    <xf numFmtId="0" fontId="3" fillId="0" borderId="0" xfId="1" applyFont="1" applyAlignment="1" applyProtection="1">
      <alignment vertical="center" wrapText="1"/>
    </xf>
    <xf numFmtId="14" fontId="2" fillId="0" borderId="0" xfId="3" applyNumberFormat="1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vertical="center" wrapText="1"/>
    </xf>
    <xf numFmtId="0" fontId="2" fillId="2" borderId="9" xfId="3" applyNumberFormat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center" vertical="center" wrapText="1"/>
    </xf>
    <xf numFmtId="49" fontId="3" fillId="0" borderId="18" xfId="2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1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49" fontId="9" fillId="0" borderId="2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Alignment="1" applyProtection="1">
      <alignment horizontal="center" vertical="center" wrapText="1"/>
    </xf>
    <xf numFmtId="49" fontId="2" fillId="0" borderId="0" xfId="3" applyNumberFormat="1" applyFont="1" applyAlignment="1" applyProtection="1">
      <alignment horizontal="center" vertical="center"/>
    </xf>
    <xf numFmtId="0" fontId="3" fillId="0" borderId="27" xfId="2" applyFont="1" applyFill="1" applyBorder="1" applyAlignment="1" applyProtection="1">
      <alignment horizontal="center" vertical="center" wrapText="1"/>
    </xf>
    <xf numFmtId="0" fontId="3" fillId="0" borderId="28" xfId="2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</xf>
    <xf numFmtId="49" fontId="11" fillId="0" borderId="31" xfId="5" applyNumberFormat="1" applyFont="1" applyFill="1" applyBorder="1" applyAlignment="1" applyProtection="1">
      <alignment horizontal="left" vertical="center" indent="1"/>
    </xf>
    <xf numFmtId="0" fontId="3" fillId="0" borderId="32" xfId="0" applyFont="1" applyFill="1" applyBorder="1" applyAlignment="1" applyProtection="1">
      <alignment horizontal="center" vertical="top"/>
    </xf>
    <xf numFmtId="0" fontId="3" fillId="0" borderId="13" xfId="2" applyFont="1" applyFill="1" applyBorder="1" applyAlignment="1" applyProtection="1">
      <alignment vertical="center" wrapText="1"/>
    </xf>
    <xf numFmtId="0" fontId="3" fillId="0" borderId="9" xfId="1" applyFont="1" applyBorder="1" applyAlignment="1" applyProtection="1">
      <alignment vertical="center" wrapText="1"/>
    </xf>
    <xf numFmtId="49" fontId="9" fillId="0" borderId="21" xfId="2" applyNumberFormat="1" applyFont="1" applyFill="1" applyBorder="1" applyAlignment="1" applyProtection="1">
      <alignment vertical="center" wrapText="1"/>
      <protection locked="0"/>
    </xf>
    <xf numFmtId="49" fontId="9" fillId="0" borderId="12" xfId="2" applyNumberFormat="1" applyFont="1" applyFill="1" applyBorder="1" applyAlignment="1" applyProtection="1">
      <alignment vertical="center" wrapText="1"/>
      <protection locked="0"/>
    </xf>
    <xf numFmtId="49" fontId="10" fillId="0" borderId="12" xfId="5" applyNumberFormat="1" applyFill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</xf>
    <xf numFmtId="0" fontId="3" fillId="0" borderId="34" xfId="1" applyFont="1" applyFill="1" applyBorder="1" applyAlignment="1" applyProtection="1">
      <alignment vertical="center" wrapText="1"/>
    </xf>
    <xf numFmtId="0" fontId="3" fillId="0" borderId="34" xfId="1" applyFont="1" applyFill="1" applyBorder="1" applyAlignment="1" applyProtection="1">
      <alignment horizontal="center" vertical="center" wrapText="1"/>
    </xf>
    <xf numFmtId="0" fontId="3" fillId="0" borderId="35" xfId="1" applyFont="1" applyFill="1" applyBorder="1" applyAlignment="1" applyProtection="1">
      <alignment vertical="center" wrapText="1"/>
    </xf>
    <xf numFmtId="0" fontId="0" fillId="0" borderId="0" xfId="0" applyFont="1" applyFill="1" applyProtection="1"/>
    <xf numFmtId="0" fontId="0" fillId="0" borderId="0" xfId="0" applyFont="1" applyProtection="1"/>
    <xf numFmtId="0" fontId="0" fillId="0" borderId="9" xfId="0" applyFont="1" applyFill="1" applyBorder="1" applyProtection="1"/>
    <xf numFmtId="0" fontId="0" fillId="0" borderId="0" xfId="6" applyNumberFormat="1" applyFont="1" applyFill="1" applyBorder="1" applyAlignment="1" applyProtection="1">
      <alignment wrapText="1"/>
    </xf>
    <xf numFmtId="0" fontId="6" fillId="0" borderId="0" xfId="6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Protection="1"/>
    <xf numFmtId="0" fontId="0" fillId="0" borderId="13" xfId="0" applyFont="1" applyFill="1" applyBorder="1" applyProtection="1"/>
    <xf numFmtId="0" fontId="3" fillId="0" borderId="0" xfId="7" applyFont="1" applyFill="1" applyProtection="1"/>
    <xf numFmtId="0" fontId="3" fillId="0" borderId="9" xfId="7" applyFont="1" applyFill="1" applyBorder="1" applyAlignment="1" applyProtection="1">
      <alignment wrapText="1"/>
    </xf>
    <xf numFmtId="0" fontId="3" fillId="0" borderId="0" xfId="7" applyFont="1" applyFill="1" applyBorder="1" applyAlignment="1" applyProtection="1">
      <alignment wrapText="1"/>
    </xf>
    <xf numFmtId="0" fontId="6" fillId="0" borderId="13" xfId="7" applyFont="1" applyFill="1" applyBorder="1" applyAlignment="1" applyProtection="1">
      <alignment horizontal="center" wrapText="1"/>
    </xf>
    <xf numFmtId="0" fontId="6" fillId="0" borderId="0" xfId="7" applyFont="1" applyFill="1" applyAlignment="1" applyProtection="1">
      <alignment horizontal="center" wrapText="1"/>
    </xf>
    <xf numFmtId="0" fontId="6" fillId="0" borderId="0" xfId="7" applyFont="1" applyAlignment="1" applyProtection="1">
      <alignment horizontal="center" wrapText="1"/>
    </xf>
    <xf numFmtId="0" fontId="6" fillId="0" borderId="0" xfId="7" applyFont="1" applyAlignment="1" applyProtection="1">
      <alignment wrapText="1"/>
    </xf>
    <xf numFmtId="0" fontId="3" fillId="0" borderId="0" xfId="7" applyFont="1" applyProtection="1"/>
    <xf numFmtId="0" fontId="6" fillId="0" borderId="51" xfId="8" applyFont="1" applyFill="1" applyBorder="1" applyAlignment="1" applyProtection="1">
      <alignment horizontal="center" vertical="center" wrapText="1"/>
    </xf>
    <xf numFmtId="49" fontId="6" fillId="0" borderId="54" xfId="7" applyNumberFormat="1" applyFont="1" applyFill="1" applyBorder="1" applyAlignment="1" applyProtection="1">
      <alignment horizontal="center" vertical="center" wrapText="1"/>
    </xf>
    <xf numFmtId="0" fontId="6" fillId="0" borderId="55" xfId="7" applyFont="1" applyFill="1" applyBorder="1" applyAlignment="1" applyProtection="1">
      <alignment horizontal="center" vertical="center" wrapText="1"/>
    </xf>
    <xf numFmtId="49" fontId="6" fillId="0" borderId="55" xfId="7" applyNumberFormat="1" applyFont="1" applyFill="1" applyBorder="1" applyAlignment="1" applyProtection="1">
      <alignment horizontal="center" vertical="center" wrapText="1"/>
    </xf>
    <xf numFmtId="49" fontId="6" fillId="0" borderId="49" xfId="7" applyNumberFormat="1" applyFont="1" applyFill="1" applyBorder="1" applyAlignment="1" applyProtection="1">
      <alignment horizontal="center" vertical="center" wrapText="1"/>
    </xf>
    <xf numFmtId="0" fontId="2" fillId="0" borderId="9" xfId="7" applyFont="1" applyFill="1" applyBorder="1" applyAlignment="1" applyProtection="1">
      <alignment wrapText="1"/>
    </xf>
    <xf numFmtId="0" fontId="2" fillId="0" borderId="0" xfId="7" applyFont="1" applyFill="1" applyBorder="1" applyAlignment="1" applyProtection="1">
      <alignment wrapText="1"/>
    </xf>
    <xf numFmtId="0" fontId="3" fillId="0" borderId="58" xfId="11" applyFont="1" applyFill="1" applyBorder="1" applyAlignment="1" applyProtection="1">
      <alignment horizontal="center" vertical="center" wrapText="1"/>
    </xf>
    <xf numFmtId="2" fontId="13" fillId="0" borderId="59" xfId="10" applyNumberFormat="1" applyFont="1" applyFill="1" applyBorder="1" applyAlignment="1" applyProtection="1">
      <alignment horizontal="right" vertical="center"/>
      <protection locked="0"/>
    </xf>
    <xf numFmtId="14" fontId="3" fillId="0" borderId="59" xfId="2" applyNumberFormat="1" applyFont="1" applyFill="1" applyBorder="1" applyAlignment="1" applyProtection="1">
      <alignment horizontal="center" vertical="center" wrapText="1"/>
    </xf>
    <xf numFmtId="49" fontId="3" fillId="0" borderId="59" xfId="12" applyNumberFormat="1" applyFont="1" applyFill="1" applyBorder="1" applyAlignment="1" applyProtection="1">
      <alignment horizontal="left" vertical="center" wrapText="1"/>
      <protection locked="0"/>
    </xf>
    <xf numFmtId="49" fontId="3" fillId="0" borderId="60" xfId="1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" applyFont="1" applyFill="1" applyAlignment="1" applyProtection="1">
      <alignment wrapText="1"/>
    </xf>
    <xf numFmtId="0" fontId="3" fillId="0" borderId="16" xfId="11" applyFont="1" applyFill="1" applyBorder="1" applyAlignment="1" applyProtection="1">
      <alignment horizontal="center" vertical="center" wrapText="1"/>
    </xf>
    <xf numFmtId="2" fontId="13" fillId="0" borderId="55" xfId="10" applyNumberFormat="1" applyFont="1" applyFill="1" applyBorder="1" applyAlignment="1" applyProtection="1">
      <alignment horizontal="right" vertical="center"/>
      <protection locked="0"/>
    </xf>
    <xf numFmtId="14" fontId="3" fillId="0" borderId="55" xfId="2" applyNumberFormat="1" applyFont="1" applyFill="1" applyBorder="1" applyAlignment="1" applyProtection="1">
      <alignment horizontal="center" vertical="center" wrapText="1"/>
    </xf>
    <xf numFmtId="49" fontId="3" fillId="0" borderId="55" xfId="12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12" applyNumberFormat="1" applyFont="1" applyFill="1" applyBorder="1" applyAlignment="1" applyProtection="1">
      <alignment horizontal="left" vertical="center" wrapText="1"/>
      <protection locked="0"/>
    </xf>
    <xf numFmtId="49" fontId="10" fillId="0" borderId="49" xfId="5" applyNumberFormat="1" applyFill="1" applyBorder="1" applyAlignment="1" applyProtection="1">
      <alignment horizontal="left" vertical="center" wrapText="1"/>
      <protection locked="0"/>
    </xf>
    <xf numFmtId="0" fontId="3" fillId="2" borderId="0" xfId="7" applyFont="1" applyFill="1" applyProtection="1"/>
    <xf numFmtId="0" fontId="2" fillId="0" borderId="9" xfId="10" applyFont="1" applyFill="1" applyBorder="1" applyProtection="1"/>
    <xf numFmtId="0" fontId="2" fillId="0" borderId="0" xfId="10" applyFont="1" applyFill="1" applyBorder="1" applyProtection="1"/>
    <xf numFmtId="0" fontId="13" fillId="0" borderId="63" xfId="10" applyFont="1" applyFill="1" applyBorder="1" applyProtection="1"/>
    <xf numFmtId="0" fontId="11" fillId="0" borderId="64" xfId="13" applyFont="1" applyFill="1" applyBorder="1" applyAlignment="1" applyProtection="1">
      <alignment horizontal="left" vertical="center" indent="1"/>
    </xf>
    <xf numFmtId="0" fontId="13" fillId="0" borderId="55" xfId="10" applyFont="1" applyFill="1" applyBorder="1" applyProtection="1"/>
    <xf numFmtId="0" fontId="13" fillId="0" borderId="49" xfId="10" applyFont="1" applyFill="1" applyBorder="1" applyProtection="1"/>
    <xf numFmtId="0" fontId="6" fillId="0" borderId="13" xfId="7" applyFont="1" applyFill="1" applyBorder="1" applyAlignment="1" applyProtection="1">
      <alignment wrapText="1"/>
    </xf>
    <xf numFmtId="0" fontId="6" fillId="2" borderId="0" xfId="7" applyFont="1" applyFill="1" applyAlignment="1" applyProtection="1">
      <alignment wrapText="1"/>
    </xf>
    <xf numFmtId="0" fontId="3" fillId="0" borderId="67" xfId="11" applyFont="1" applyFill="1" applyBorder="1" applyAlignment="1" applyProtection="1">
      <alignment horizontal="center" vertical="center" wrapText="1"/>
    </xf>
    <xf numFmtId="2" fontId="13" fillId="0" borderId="68" xfId="10" applyNumberFormat="1" applyFont="1" applyFill="1" applyBorder="1" applyAlignment="1" applyProtection="1">
      <alignment horizontal="right" vertical="center"/>
      <protection locked="0"/>
    </xf>
    <xf numFmtId="14" fontId="3" fillId="0" borderId="68" xfId="2" applyNumberFormat="1" applyFont="1" applyFill="1" applyBorder="1" applyAlignment="1" applyProtection="1">
      <alignment horizontal="center" vertical="center" wrapText="1"/>
    </xf>
    <xf numFmtId="49" fontId="3" fillId="0" borderId="68" xfId="12" applyNumberFormat="1" applyFont="1" applyFill="1" applyBorder="1" applyAlignment="1" applyProtection="1">
      <alignment horizontal="left" vertical="center" wrapText="1"/>
      <protection locked="0"/>
    </xf>
    <xf numFmtId="49" fontId="3" fillId="0" borderId="69" xfId="12" applyNumberFormat="1" applyFont="1" applyFill="1" applyBorder="1" applyAlignment="1" applyProtection="1">
      <alignment horizontal="left" vertical="center" wrapText="1"/>
      <protection locked="0"/>
    </xf>
    <xf numFmtId="0" fontId="13" fillId="0" borderId="58" xfId="10" applyFont="1" applyFill="1" applyBorder="1" applyProtection="1"/>
    <xf numFmtId="0" fontId="11" fillId="0" borderId="70" xfId="13" applyFont="1" applyFill="1" applyBorder="1" applyAlignment="1" applyProtection="1">
      <alignment horizontal="left" vertical="center" indent="1"/>
    </xf>
    <xf numFmtId="0" fontId="13" fillId="0" borderId="70" xfId="10" applyFont="1" applyFill="1" applyBorder="1" applyProtection="1"/>
    <xf numFmtId="0" fontId="13" fillId="0" borderId="71" xfId="10" applyFont="1" applyFill="1" applyBorder="1" applyProtection="1"/>
    <xf numFmtId="0" fontId="3" fillId="0" borderId="22" xfId="11" applyFont="1" applyFill="1" applyBorder="1" applyAlignment="1" applyProtection="1">
      <alignment horizontal="center" vertical="center" wrapText="1"/>
    </xf>
    <xf numFmtId="0" fontId="3" fillId="0" borderId="23" xfId="11" applyFont="1" applyFill="1" applyBorder="1" applyAlignment="1" applyProtection="1">
      <alignment horizontal="center" vertical="center" wrapText="1"/>
    </xf>
    <xf numFmtId="0" fontId="13" fillId="0" borderId="16" xfId="10" applyFont="1" applyFill="1" applyBorder="1" applyProtection="1"/>
    <xf numFmtId="0" fontId="13" fillId="0" borderId="64" xfId="10" applyFont="1" applyFill="1" applyBorder="1" applyProtection="1"/>
    <xf numFmtId="0" fontId="13" fillId="0" borderId="73" xfId="10" applyFont="1" applyFill="1" applyBorder="1" applyProtection="1"/>
    <xf numFmtId="0" fontId="13" fillId="0" borderId="1" xfId="10" applyFont="1" applyFill="1" applyBorder="1" applyProtection="1"/>
    <xf numFmtId="0" fontId="11" fillId="0" borderId="2" xfId="13" applyFont="1" applyFill="1" applyBorder="1" applyAlignment="1" applyProtection="1">
      <alignment horizontal="left" vertical="center" indent="1"/>
    </xf>
    <xf numFmtId="0" fontId="13" fillId="0" borderId="2" xfId="10" applyFont="1" applyFill="1" applyBorder="1" applyProtection="1"/>
    <xf numFmtId="0" fontId="13" fillId="0" borderId="3" xfId="10" applyFont="1" applyFill="1" applyBorder="1" applyProtection="1"/>
    <xf numFmtId="0" fontId="13" fillId="0" borderId="0" xfId="10" applyFont="1" applyFill="1" applyBorder="1" applyProtection="1"/>
    <xf numFmtId="0" fontId="11" fillId="0" borderId="0" xfId="13" applyFont="1" applyFill="1" applyBorder="1" applyAlignment="1" applyProtection="1">
      <alignment horizontal="left" vertical="center" indent="1"/>
    </xf>
    <xf numFmtId="0" fontId="3" fillId="0" borderId="9" xfId="7" applyFont="1" applyFill="1" applyBorder="1" applyProtection="1"/>
    <xf numFmtId="0" fontId="3" fillId="0" borderId="0" xfId="7" applyFont="1" applyFill="1" applyBorder="1" applyProtection="1"/>
    <xf numFmtId="0" fontId="3" fillId="0" borderId="0" xfId="7" applyFont="1" applyFill="1" applyBorder="1" applyAlignment="1" applyProtection="1">
      <alignment horizontal="right" vertical="center"/>
    </xf>
    <xf numFmtId="0" fontId="3" fillId="0" borderId="0" xfId="7" applyFont="1" applyFill="1" applyBorder="1" applyAlignment="1" applyProtection="1">
      <alignment vertical="center"/>
    </xf>
    <xf numFmtId="0" fontId="16" fillId="0" borderId="0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vertical="center" wrapText="1"/>
    </xf>
    <xf numFmtId="0" fontId="0" fillId="0" borderId="33" xfId="0" applyFont="1" applyFill="1" applyBorder="1" applyProtection="1"/>
    <xf numFmtId="0" fontId="0" fillId="0" borderId="34" xfId="0" applyFont="1" applyFill="1" applyBorder="1" applyProtection="1"/>
    <xf numFmtId="0" fontId="0" fillId="0" borderId="35" xfId="0" applyFont="1" applyFill="1" applyBorder="1" applyProtection="1"/>
    <xf numFmtId="0" fontId="0" fillId="0" borderId="0" xfId="0" applyFont="1" applyBorder="1" applyProtection="1"/>
    <xf numFmtId="0" fontId="17" fillId="0" borderId="0" xfId="0" applyFont="1" applyProtection="1"/>
    <xf numFmtId="0" fontId="17" fillId="0" borderId="0" xfId="0" applyFont="1" applyFill="1" applyProtection="1"/>
    <xf numFmtId="49" fontId="9" fillId="0" borderId="10" xfId="4" applyNumberFormat="1" applyFont="1" applyFill="1" applyBorder="1" applyAlignment="1" applyProtection="1">
      <alignment horizontal="center" vertical="center" wrapText="1"/>
    </xf>
    <xf numFmtId="49" fontId="9" fillId="0" borderId="11" xfId="4" applyNumberFormat="1" applyFont="1" applyFill="1" applyBorder="1" applyAlignment="1" applyProtection="1">
      <alignment horizontal="center" vertical="center" wrapText="1"/>
    </xf>
    <xf numFmtId="0" fontId="8" fillId="0" borderId="22" xfId="2" applyFont="1" applyFill="1" applyBorder="1" applyAlignment="1" applyProtection="1">
      <alignment horizontal="center" vertical="center" wrapText="1"/>
    </xf>
    <xf numFmtId="0" fontId="8" fillId="0" borderId="23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 wrapText="1"/>
    </xf>
    <xf numFmtId="49" fontId="9" fillId="0" borderId="19" xfId="4" applyNumberFormat="1" applyFont="1" applyFill="1" applyBorder="1" applyAlignment="1" applyProtection="1">
      <alignment horizontal="center" vertical="center" wrapText="1"/>
    </xf>
    <xf numFmtId="49" fontId="9" fillId="0" borderId="20" xfId="4" applyNumberFormat="1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3" applyNumberFormat="1" applyFont="1" applyFill="1" applyBorder="1" applyAlignment="1" applyProtection="1">
      <alignment horizontal="center" vertical="center" wrapText="1"/>
    </xf>
    <xf numFmtId="49" fontId="6" fillId="0" borderId="1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17" xfId="2" applyFont="1" applyFill="1" applyBorder="1" applyAlignment="1" applyProtection="1">
      <alignment horizontal="center" vertical="center" wrapText="1"/>
    </xf>
    <xf numFmtId="49" fontId="6" fillId="0" borderId="19" xfId="3" applyNumberFormat="1" applyFont="1" applyFill="1" applyBorder="1" applyAlignment="1" applyProtection="1">
      <alignment horizontal="center" vertical="center" wrapText="1"/>
    </xf>
    <xf numFmtId="49" fontId="6" fillId="0" borderId="20" xfId="3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13" fillId="0" borderId="62" xfId="10" applyNumberFormat="1" applyFont="1" applyFill="1" applyBorder="1" applyAlignment="1" applyProtection="1">
      <alignment horizontal="center" vertical="center"/>
    </xf>
    <xf numFmtId="49" fontId="13" fillId="0" borderId="65" xfId="10" applyNumberFormat="1" applyFont="1" applyFill="1" applyBorder="1" applyAlignment="1" applyProtection="1">
      <alignment horizontal="center" vertical="center"/>
    </xf>
    <xf numFmtId="0" fontId="3" fillId="0" borderId="22" xfId="11" applyFont="1" applyFill="1" applyBorder="1" applyAlignment="1" applyProtection="1">
      <alignment horizontal="left" vertical="center" wrapText="1" indent="1"/>
    </xf>
    <xf numFmtId="0" fontId="3" fillId="0" borderId="66" xfId="11" applyFont="1" applyFill="1" applyBorder="1" applyAlignment="1" applyProtection="1">
      <alignment horizontal="left" vertical="center" wrapText="1" indent="1"/>
    </xf>
    <xf numFmtId="49" fontId="13" fillId="0" borderId="51" xfId="10" applyNumberFormat="1" applyFont="1" applyFill="1" applyBorder="1" applyAlignment="1" applyProtection="1">
      <alignment horizontal="center" vertical="center"/>
    </xf>
    <xf numFmtId="49" fontId="13" fillId="0" borderId="72" xfId="10" applyNumberFormat="1" applyFont="1" applyFill="1" applyBorder="1" applyAlignment="1" applyProtection="1">
      <alignment horizontal="center" vertical="center"/>
    </xf>
    <xf numFmtId="0" fontId="3" fillId="0" borderId="22" xfId="11" applyFont="1" applyFill="1" applyBorder="1" applyAlignment="1" applyProtection="1">
      <alignment horizontal="left" vertical="center" wrapText="1"/>
    </xf>
    <xf numFmtId="0" fontId="3" fillId="0" borderId="51" xfId="11" applyFont="1" applyFill="1" applyBorder="1" applyAlignment="1" applyProtection="1">
      <alignment horizontal="left" vertical="center" wrapText="1"/>
    </xf>
    <xf numFmtId="49" fontId="13" fillId="0" borderId="61" xfId="10" applyNumberFormat="1" applyFont="1" applyFill="1" applyBorder="1" applyAlignment="1" applyProtection="1">
      <alignment horizontal="center" vertical="center"/>
    </xf>
    <xf numFmtId="0" fontId="3" fillId="0" borderId="22" xfId="11" applyFont="1" applyFill="1" applyBorder="1" applyAlignment="1" applyProtection="1">
      <alignment horizontal="left" vertical="center" wrapText="1" indent="2"/>
    </xf>
    <xf numFmtId="0" fontId="6" fillId="0" borderId="22" xfId="8" applyFont="1" applyFill="1" applyBorder="1" applyAlignment="1" applyProtection="1">
      <alignment horizontal="center" vertical="center" wrapText="1"/>
    </xf>
    <xf numFmtId="0" fontId="6" fillId="0" borderId="51" xfId="8" applyFont="1" applyFill="1" applyBorder="1" applyAlignment="1" applyProtection="1">
      <alignment horizontal="center" vertical="center" wrapText="1"/>
    </xf>
    <xf numFmtId="49" fontId="6" fillId="0" borderId="55" xfId="7" applyNumberFormat="1" applyFont="1" applyFill="1" applyBorder="1" applyAlignment="1" applyProtection="1">
      <alignment horizontal="center" vertical="center" wrapText="1"/>
    </xf>
    <xf numFmtId="49" fontId="3" fillId="0" borderId="56" xfId="10" applyNumberFormat="1" applyFont="1" applyFill="1" applyBorder="1" applyAlignment="1" applyProtection="1">
      <alignment horizontal="center" vertical="center"/>
    </xf>
    <xf numFmtId="49" fontId="3" fillId="0" borderId="61" xfId="10" applyNumberFormat="1" applyFont="1" applyFill="1" applyBorder="1" applyAlignment="1" applyProtection="1">
      <alignment horizontal="center" vertical="center"/>
    </xf>
    <xf numFmtId="0" fontId="3" fillId="0" borderId="57" xfId="11" applyFont="1" applyFill="1" applyBorder="1" applyAlignment="1" applyProtection="1">
      <alignment horizontal="left" vertical="center" wrapText="1" indent="1"/>
    </xf>
    <xf numFmtId="0" fontId="6" fillId="0" borderId="45" xfId="7" applyFont="1" applyFill="1" applyBorder="1" applyAlignment="1" applyProtection="1">
      <alignment horizontal="center" vertical="center" wrapText="1"/>
    </xf>
    <xf numFmtId="0" fontId="6" fillId="0" borderId="22" xfId="7" applyFont="1" applyFill="1" applyBorder="1" applyAlignment="1" applyProtection="1">
      <alignment horizontal="center" vertical="center" wrapText="1"/>
    </xf>
    <xf numFmtId="0" fontId="6" fillId="0" borderId="51" xfId="7" applyFont="1" applyFill="1" applyBorder="1" applyAlignment="1" applyProtection="1">
      <alignment horizontal="center" vertical="center" wrapText="1"/>
    </xf>
    <xf numFmtId="0" fontId="6" fillId="0" borderId="42" xfId="7" applyFont="1" applyFill="1" applyBorder="1" applyAlignment="1" applyProtection="1">
      <alignment horizontal="center" vertical="center" wrapText="1"/>
    </xf>
    <xf numFmtId="0" fontId="6" fillId="0" borderId="16" xfId="7" applyFont="1" applyFill="1" applyBorder="1" applyAlignment="1" applyProtection="1">
      <alignment horizontal="center" vertical="center" wrapText="1"/>
    </xf>
    <xf numFmtId="0" fontId="6" fillId="0" borderId="52" xfId="7" applyFont="1" applyFill="1" applyBorder="1" applyAlignment="1" applyProtection="1">
      <alignment horizontal="center" vertical="center" wrapText="1"/>
    </xf>
    <xf numFmtId="0" fontId="6" fillId="0" borderId="46" xfId="9" applyFont="1" applyFill="1" applyBorder="1" applyAlignment="1" applyProtection="1">
      <alignment horizontal="center" vertical="center" wrapText="1"/>
    </xf>
    <xf numFmtId="0" fontId="6" fillId="0" borderId="49" xfId="9" applyFont="1" applyFill="1" applyBorder="1" applyAlignment="1" applyProtection="1">
      <alignment horizontal="center" vertical="center" wrapText="1"/>
    </xf>
    <xf numFmtId="0" fontId="6" fillId="0" borderId="53" xfId="9" applyFont="1" applyFill="1" applyBorder="1" applyAlignment="1" applyProtection="1">
      <alignment horizontal="center" vertical="center" wrapText="1"/>
    </xf>
    <xf numFmtId="0" fontId="4" fillId="0" borderId="4" xfId="6" applyNumberFormat="1" applyFont="1" applyFill="1" applyBorder="1" applyAlignment="1" applyProtection="1">
      <alignment horizontal="center" vertical="center" wrapText="1"/>
    </xf>
    <xf numFmtId="0" fontId="4" fillId="0" borderId="36" xfId="6" applyNumberFormat="1" applyFont="1" applyFill="1" applyBorder="1" applyAlignment="1" applyProtection="1">
      <alignment horizontal="center" vertical="center" wrapText="1"/>
    </xf>
    <xf numFmtId="0" fontId="4" fillId="0" borderId="8" xfId="6" applyNumberFormat="1" applyFont="1" applyFill="1" applyBorder="1" applyAlignment="1" applyProtection="1">
      <alignment horizontal="center" vertical="center" wrapText="1"/>
    </xf>
    <xf numFmtId="0" fontId="0" fillId="0" borderId="37" xfId="6" applyNumberFormat="1" applyFont="1" applyFill="1" applyBorder="1" applyAlignment="1" applyProtection="1">
      <alignment horizontal="center" vertical="center" wrapText="1"/>
    </xf>
    <xf numFmtId="0" fontId="0" fillId="0" borderId="38" xfId="6" applyNumberFormat="1" applyFont="1" applyFill="1" applyBorder="1" applyAlignment="1" applyProtection="1">
      <alignment horizontal="center" vertical="center" wrapText="1"/>
    </xf>
    <xf numFmtId="0" fontId="0" fillId="0" borderId="39" xfId="6" applyNumberFormat="1" applyFont="1" applyFill="1" applyBorder="1" applyAlignment="1" applyProtection="1">
      <alignment horizontal="center" vertical="center" wrapText="1"/>
    </xf>
    <xf numFmtId="49" fontId="6" fillId="0" borderId="40" xfId="7" applyNumberFormat="1" applyFont="1" applyFill="1" applyBorder="1" applyAlignment="1" applyProtection="1">
      <alignment horizontal="center" vertical="center" wrapText="1"/>
    </xf>
    <xf numFmtId="49" fontId="6" fillId="0" borderId="47" xfId="7" applyNumberFormat="1" applyFont="1" applyFill="1" applyBorder="1" applyAlignment="1" applyProtection="1">
      <alignment horizontal="center" vertical="center" wrapText="1"/>
    </xf>
    <xf numFmtId="49" fontId="6" fillId="0" borderId="50" xfId="7" applyNumberFormat="1" applyFont="1" applyFill="1" applyBorder="1" applyAlignment="1" applyProtection="1">
      <alignment horizontal="center" vertical="center" wrapText="1"/>
    </xf>
    <xf numFmtId="0" fontId="6" fillId="0" borderId="36" xfId="7" applyFont="1" applyFill="1" applyBorder="1" applyAlignment="1" applyProtection="1">
      <alignment horizontal="center" vertical="center" wrapText="1"/>
    </xf>
    <xf numFmtId="0" fontId="6" fillId="0" borderId="41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48" xfId="7" applyFont="1" applyFill="1" applyBorder="1" applyAlignment="1" applyProtection="1">
      <alignment horizontal="center" vertical="center" wrapText="1"/>
    </xf>
    <xf numFmtId="0" fontId="6" fillId="0" borderId="42" xfId="8" applyFont="1" applyFill="1" applyBorder="1" applyAlignment="1" applyProtection="1">
      <alignment horizontal="center" vertical="center" wrapText="1"/>
    </xf>
    <xf numFmtId="0" fontId="6" fillId="0" borderId="43" xfId="8" applyFont="1" applyFill="1" applyBorder="1" applyAlignment="1" applyProtection="1">
      <alignment horizontal="center" vertical="center" wrapText="1"/>
    </xf>
    <xf numFmtId="0" fontId="6" fillId="0" borderId="44" xfId="8" applyFont="1" applyFill="1" applyBorder="1" applyAlignment="1" applyProtection="1">
      <alignment horizontal="center" vertical="center" wrapText="1"/>
    </xf>
  </cellXfs>
  <cellStyles count="14">
    <cellStyle name="Гиперссылка" xfId="5" builtinId="8"/>
    <cellStyle name="Гиперссылка_JKH.OPEN.INFO.HVS(v3.5)_цены161210" xfId="13"/>
    <cellStyle name="Обычный" xfId="0" builtinId="0"/>
    <cellStyle name="Обычный 14" xfId="6"/>
    <cellStyle name="Обычный 2" xfId="9"/>
    <cellStyle name="Обычный_BALANCE.WARM.2007YEAR(FACT)" xfId="8"/>
    <cellStyle name="Обычный_JKH.OPEN.INFO.GVS(v3.5)_цены161210" xfId="12"/>
    <cellStyle name="Обычный_JKH.OPEN.INFO.HVS(v3.5)_цены161210" xfId="7"/>
    <cellStyle name="Обычный_PRIL1.ELECTR" xfId="1"/>
    <cellStyle name="Обычный_ЖКУ_проект3" xfId="2"/>
    <cellStyle name="Обычный_Мониторинг по тарифам ТОWRK_BU" xfId="11"/>
    <cellStyle name="Обычный_ТС цены" xfId="10"/>
    <cellStyle name="Обычный_форма 1 водопровод для орг" xfId="3"/>
    <cellStyle name="Обычный_форма 1 водопровод для орг_CALC.KV.4.78(v1.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zenec/&#1056;&#1072;&#1073;&#1086;&#1095;&#1080;&#1081;%20&#1089;&#1090;&#1086;&#1083;/&#1058;&#1057;/JKH.OPEN.INFO.PRICE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topadova/Desktop/&#1092;&#1086;&#1088;&#1084;&#1099;,&#1082;&#1086;&#1090;&#1086;&#1088;&#1099;&#1077;&#1085;&#1077;&#1086;&#1076;&#1093;&#1086;&#1076;&#1080;&#1084;&#1086;&#1088;&#1072;&#1089;&#1082;&#1088;&#1072;&#1090;&#1100;&#1074;&#1090;&#1077;&#1095;&#1077;&#1085;&#1080;&#1080;30&#1076;&#1085;&#1077;&#1081;&#1089;&#1086;&#1076;&#1085;&#1103;&#1091;&#1089;&#1090;&#1072;&#1085;&#1086;&#1074;&#1083;&#1077;&#1085;&#1080;&#1103;&#1090;&#1072;&#1088;&#1080;&#1092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0">
        <row r="2">
          <cell r="J2" t="str">
            <v>Код шаблона: JKH.OPEN.INFO.PRICE.WARM</v>
          </cell>
        </row>
        <row r="3">
          <cell r="J3" t="str">
            <v>Версия 4.3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руб./Гкал/ч/мес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руб./Гкал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</row>
        <row r="5">
          <cell r="B5">
            <v>2009</v>
          </cell>
          <cell r="AD5" t="str">
            <v>Смешанное производство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3" refreshError="1"/>
      <sheetData sheetId="14" refreshError="1"/>
      <sheetData sheetId="15">
        <row r="2">
          <cell r="B2" t="str">
            <v>Азовский район</v>
          </cell>
        </row>
        <row r="3">
          <cell r="B3" t="str">
            <v>Александровское сельское поселение</v>
          </cell>
        </row>
        <row r="4">
          <cell r="B4" t="str">
            <v>Елизаветинское сельское поселение</v>
          </cell>
        </row>
        <row r="5">
          <cell r="B5" t="str">
            <v>Елизаветовское сельское поселение</v>
          </cell>
        </row>
        <row r="6">
          <cell r="B6" t="str">
            <v>Задонское сельское поселение</v>
          </cell>
        </row>
        <row r="7">
          <cell r="B7" t="str">
            <v>Кагальницкое сельское поселение</v>
          </cell>
        </row>
        <row r="8">
          <cell r="B8" t="str">
            <v>Калиновсокое сельское поселение</v>
          </cell>
        </row>
        <row r="9">
          <cell r="B9" t="str">
            <v>Красносадовское сельское поселение</v>
          </cell>
        </row>
        <row r="10">
          <cell r="B10" t="str">
            <v>Круглянское сельское поселение</v>
          </cell>
        </row>
        <row r="11">
          <cell r="B11" t="str">
            <v>Кугейское сельское поселение</v>
          </cell>
        </row>
        <row r="12">
          <cell r="B12" t="str">
            <v>Кулешовское сельское поселение</v>
          </cell>
        </row>
        <row r="13">
          <cell r="B13" t="str">
            <v>Маргаритовское сельское поселение</v>
          </cell>
        </row>
        <row r="14">
          <cell r="B14" t="str">
            <v>Новоалександровское сельское поселение</v>
          </cell>
        </row>
        <row r="15">
          <cell r="B15" t="str">
            <v>Обильненское сельское поселение</v>
          </cell>
        </row>
        <row r="16">
          <cell r="B16" t="str">
            <v>Отрадовское сельское поселение</v>
          </cell>
        </row>
        <row r="17">
          <cell r="B17" t="str">
            <v>Пешковское сельское поселение</v>
          </cell>
        </row>
        <row r="18">
          <cell r="B18" t="str">
            <v>Рогожкинское сельское поселение</v>
          </cell>
        </row>
        <row r="19">
          <cell r="B19" t="str">
            <v>Самарское сельское поселение</v>
          </cell>
        </row>
        <row r="20">
          <cell r="B20" t="str">
            <v>Семибалковское сельское поселение</v>
          </cell>
        </row>
        <row r="21">
          <cell r="B21" t="str">
            <v>Аксайский район</v>
          </cell>
        </row>
        <row r="22">
          <cell r="B22" t="str">
            <v>Аксайское городское поселение</v>
          </cell>
        </row>
        <row r="23">
          <cell r="B23" t="str">
            <v>Большелогское сельское поселение</v>
          </cell>
        </row>
        <row r="24">
          <cell r="B24" t="str">
            <v>Верхнеподпольненское сельское поселение</v>
          </cell>
        </row>
        <row r="25">
          <cell r="B25" t="str">
            <v>Грушевское сельское поселение</v>
          </cell>
        </row>
        <row r="26">
          <cell r="B26" t="str">
            <v>Истоминское сельское поселение</v>
          </cell>
        </row>
        <row r="27">
          <cell r="B27" t="str">
            <v>Ленинское сельское поселение</v>
          </cell>
        </row>
        <row r="28">
          <cell r="B28" t="str">
            <v>Мишкинское сельское поселение</v>
          </cell>
        </row>
        <row r="29">
          <cell r="B29" t="str">
            <v>Ольгинское сельское поселение</v>
          </cell>
        </row>
        <row r="30">
          <cell r="B30" t="str">
            <v>Рассветовское сельское поселение</v>
          </cell>
        </row>
        <row r="31">
          <cell r="B31" t="str">
            <v>Старочеркасское сельское поселение</v>
          </cell>
        </row>
        <row r="32">
          <cell r="B32" t="str">
            <v>Щепкинское сельское поселение</v>
          </cell>
        </row>
        <row r="33">
          <cell r="B33" t="str">
            <v>Ажиновское сельское поселение</v>
          </cell>
        </row>
        <row r="34">
          <cell r="B34" t="str">
            <v>Багаевский район</v>
          </cell>
        </row>
        <row r="35">
          <cell r="B35" t="str">
            <v>Багаевское сельское поселение</v>
          </cell>
        </row>
        <row r="36">
          <cell r="B36" t="str">
            <v>Елкинское сельское поселение</v>
          </cell>
        </row>
        <row r="37">
          <cell r="B37" t="str">
            <v>Красненское сельское поселение</v>
          </cell>
        </row>
        <row r="38">
          <cell r="B38" t="str">
            <v>Манычское сельское поселение</v>
          </cell>
        </row>
        <row r="39">
          <cell r="B39" t="str">
            <v>Белокалитвинский район</v>
          </cell>
        </row>
        <row r="40">
          <cell r="B40" t="str">
            <v>Белокалитвинское городское поселение</v>
          </cell>
        </row>
        <row r="41">
          <cell r="B41" t="str">
            <v>Богураевское сельское поселение</v>
          </cell>
        </row>
        <row r="42">
          <cell r="B42" t="str">
            <v>Горняцкое сельское поселение</v>
          </cell>
        </row>
        <row r="43">
          <cell r="B43" t="str">
            <v>Грушево-Дубовское сельское поселение</v>
          </cell>
        </row>
        <row r="44">
          <cell r="B44" t="str">
            <v>Ильинское сельское поселение</v>
          </cell>
        </row>
        <row r="45">
          <cell r="B45" t="str">
            <v>Коксовское сельское поселение</v>
          </cell>
        </row>
        <row r="46">
          <cell r="B46" t="str">
            <v>Краснодонецкое сельское поселение</v>
          </cell>
        </row>
        <row r="47">
          <cell r="B47" t="str">
            <v>Литвиновское сельское поселение</v>
          </cell>
        </row>
        <row r="48">
          <cell r="B48" t="str">
            <v>Нижнепоповское сельское поселение</v>
          </cell>
        </row>
        <row r="49">
          <cell r="B49" t="str">
            <v>Рудаковское сельское поселение</v>
          </cell>
        </row>
        <row r="50">
          <cell r="B50" t="str">
            <v>Синегорское сельское поселение</v>
          </cell>
        </row>
        <row r="51">
          <cell r="B51" t="str">
            <v>Шолоховское городское поселение</v>
          </cell>
        </row>
        <row r="52">
          <cell r="B52" t="str">
            <v>Боковский район</v>
          </cell>
        </row>
        <row r="53">
          <cell r="B53" t="str">
            <v>Боковское сельское поселение</v>
          </cell>
        </row>
        <row r="54">
          <cell r="B54" t="str">
            <v>Верхнечирское сельское поселение</v>
          </cell>
        </row>
        <row r="55">
          <cell r="B55" t="str">
            <v>Грачевское сельское поселение</v>
          </cell>
        </row>
        <row r="56">
          <cell r="B56" t="str">
            <v>Земцовское сельское поселение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Цены"/>
      <sheetName val="Надбавки"/>
      <sheetName val="Ссылки"/>
    </sheetNames>
    <sheetDataSet>
      <sheetData sheetId="0">
        <row r="5">
          <cell r="F5" t="str">
            <v>Ростовская область</v>
          </cell>
        </row>
        <row r="7">
          <cell r="F7" t="str">
            <v>01.01.2018-30.06.2018                          01.07.2018-31.12.2018</v>
          </cell>
        </row>
        <row r="11">
          <cell r="F11" t="str">
            <v>ОАО "ЭПМ-НЭЗ"</v>
          </cell>
        </row>
        <row r="12">
          <cell r="F12" t="str">
            <v>6150003065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stopadova@energopro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st.donland.ru/" TargetMode="External"/><Relationship Id="rId1" Type="http://schemas.openxmlformats.org/officeDocument/2006/relationships/hyperlink" Target="http://rst.donlan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B1" workbookViewId="0">
      <selection activeCell="P25" sqref="P25"/>
    </sheetView>
  </sheetViews>
  <sheetFormatPr defaultRowHeight="11.25" x14ac:dyDescent="0.2"/>
  <cols>
    <col min="1" max="1" width="17.5703125" style="1" hidden="1" customWidth="1"/>
    <col min="2" max="2" width="3" style="2" customWidth="1"/>
    <col min="3" max="3" width="1.5703125" style="3" customWidth="1"/>
    <col min="4" max="4" width="30.85546875" style="8" customWidth="1"/>
    <col min="5" max="5" width="21.42578125" style="7" customWidth="1"/>
    <col min="6" max="6" width="34.28515625" style="8" customWidth="1"/>
    <col min="7" max="7" width="2.28515625" style="8" customWidth="1"/>
    <col min="8" max="16384" width="9.140625" style="10"/>
  </cols>
  <sheetData>
    <row r="1" spans="1:7" s="3" customFormat="1" ht="10.5" customHeight="1" x14ac:dyDescent="0.2">
      <c r="A1" s="1" t="str">
        <f>region_name</f>
        <v>Ростовская область</v>
      </c>
      <c r="B1" s="2" t="str">
        <f>IF(god="","Не определено",god)</f>
        <v>01.01.2018-30.06.2018                          01.07.2018-31.12.2018</v>
      </c>
      <c r="C1" s="3" t="e">
        <f>org&amp;"_INN:"&amp;inn&amp;"_KPP:"&amp;kpp</f>
        <v>#REF!</v>
      </c>
      <c r="D1" s="1"/>
      <c r="E1" s="4"/>
      <c r="F1" s="1"/>
      <c r="G1" s="1"/>
    </row>
    <row r="2" spans="1:7" s="3" customFormat="1" ht="11.25" hidden="1" customHeight="1" x14ac:dyDescent="0.2">
      <c r="A2" s="1" t="str">
        <f>IF(org="","Не определено",org)</f>
        <v>ОАО "ЭПМ-НЭЗ"</v>
      </c>
      <c r="B2" s="2" t="str">
        <f>IF(inn="","Не определено",inn)</f>
        <v>6150003065</v>
      </c>
      <c r="D2" s="1"/>
      <c r="E2" s="4"/>
      <c r="F2" s="1"/>
      <c r="G2" s="5"/>
    </row>
    <row r="3" spans="1:7" ht="18" hidden="1" customHeight="1" x14ac:dyDescent="0.2">
      <c r="D3" s="6"/>
      <c r="G3" s="9"/>
    </row>
    <row r="4" spans="1:7" ht="35.25" customHeight="1" thickBot="1" x14ac:dyDescent="0.25">
      <c r="A4" s="1" t="e">
        <f>IF(fil="","Не определено",fil)</f>
        <v>#REF!</v>
      </c>
      <c r="B4" s="2" t="e">
        <f>IF(kpp="","Не определено",kpp)</f>
        <v>#REF!</v>
      </c>
      <c r="C4" s="142" t="s">
        <v>0</v>
      </c>
      <c r="D4" s="143"/>
      <c r="E4" s="143"/>
      <c r="F4" s="143"/>
      <c r="G4" s="144"/>
    </row>
    <row r="5" spans="1:7" ht="24.75" customHeight="1" thickBot="1" x14ac:dyDescent="0.25">
      <c r="A5" s="11"/>
      <c r="C5" s="12"/>
      <c r="D5" s="145" t="s">
        <v>1</v>
      </c>
      <c r="E5" s="146"/>
      <c r="F5" s="13" t="s">
        <v>2</v>
      </c>
      <c r="G5" s="14"/>
    </row>
    <row r="6" spans="1:7" ht="21.75" customHeight="1" thickBot="1" x14ac:dyDescent="0.25">
      <c r="A6" s="1" t="s">
        <v>3</v>
      </c>
      <c r="B6" s="2" t="s">
        <v>4</v>
      </c>
      <c r="C6" s="15"/>
      <c r="D6" s="134" t="s">
        <v>5</v>
      </c>
      <c r="E6" s="135"/>
      <c r="F6" s="16" t="s">
        <v>6</v>
      </c>
      <c r="G6" s="17"/>
    </row>
    <row r="7" spans="1:7" ht="33" customHeight="1" thickBot="1" x14ac:dyDescent="0.25">
      <c r="C7" s="15"/>
      <c r="D7" s="134" t="s">
        <v>7</v>
      </c>
      <c r="E7" s="135"/>
      <c r="F7" s="16" t="s">
        <v>8</v>
      </c>
      <c r="G7" s="18"/>
    </row>
    <row r="8" spans="1:7" ht="37.5" customHeight="1" thickBot="1" x14ac:dyDescent="0.25">
      <c r="A8" s="1" t="s">
        <v>3</v>
      </c>
      <c r="B8" s="2" t="s">
        <v>4</v>
      </c>
      <c r="C8" s="15"/>
      <c r="D8" s="134" t="s">
        <v>9</v>
      </c>
      <c r="E8" s="135"/>
      <c r="F8" s="16" t="s">
        <v>10</v>
      </c>
      <c r="G8" s="17"/>
    </row>
    <row r="9" spans="1:7" ht="37.5" hidden="1" customHeight="1" x14ac:dyDescent="0.2">
      <c r="C9" s="15"/>
      <c r="D9" s="19"/>
      <c r="E9" s="19"/>
      <c r="F9" s="6"/>
      <c r="G9" s="17"/>
    </row>
    <row r="10" spans="1:7" ht="33.75" hidden="1" customHeight="1" x14ac:dyDescent="0.2">
      <c r="A10" s="1">
        <v>66</v>
      </c>
      <c r="C10" s="15"/>
      <c r="D10" s="147"/>
      <c r="E10" s="147"/>
      <c r="F10" s="147"/>
      <c r="G10" s="18"/>
    </row>
    <row r="11" spans="1:7" ht="19.5" customHeight="1" thickBot="1" x14ac:dyDescent="0.25">
      <c r="C11" s="15"/>
      <c r="D11" s="136" t="s">
        <v>11</v>
      </c>
      <c r="E11" s="137"/>
      <c r="F11" s="20" t="s">
        <v>12</v>
      </c>
      <c r="G11" s="18"/>
    </row>
    <row r="12" spans="1:7" ht="18" customHeight="1" x14ac:dyDescent="0.2">
      <c r="C12" s="15"/>
      <c r="D12" s="138" t="s">
        <v>13</v>
      </c>
      <c r="E12" s="139"/>
      <c r="F12" s="21" t="s">
        <v>14</v>
      </c>
      <c r="G12" s="18"/>
    </row>
    <row r="13" spans="1:7" ht="18" customHeight="1" thickBot="1" x14ac:dyDescent="0.25">
      <c r="C13" s="15"/>
      <c r="D13" s="134" t="s">
        <v>15</v>
      </c>
      <c r="E13" s="135"/>
      <c r="F13" s="22" t="s">
        <v>16</v>
      </c>
      <c r="G13" s="18"/>
    </row>
    <row r="14" spans="1:7" ht="19.5" customHeight="1" x14ac:dyDescent="0.2">
      <c r="C14" s="15"/>
      <c r="D14" s="140" t="s">
        <v>17</v>
      </c>
      <c r="E14" s="141"/>
      <c r="F14" s="23" t="s">
        <v>18</v>
      </c>
      <c r="G14" s="18"/>
    </row>
    <row r="15" spans="1:7" ht="18" customHeight="1" x14ac:dyDescent="0.2">
      <c r="C15" s="15"/>
      <c r="D15" s="140" t="s">
        <v>19</v>
      </c>
      <c r="E15" s="141"/>
      <c r="F15" s="23" t="s">
        <v>20</v>
      </c>
      <c r="G15" s="18"/>
    </row>
    <row r="16" spans="1:7" ht="15.75" customHeight="1" thickBot="1" x14ac:dyDescent="0.25">
      <c r="C16" s="15"/>
      <c r="D16" s="134" t="s">
        <v>21</v>
      </c>
      <c r="E16" s="135"/>
      <c r="F16" s="24" t="s">
        <v>20</v>
      </c>
      <c r="G16" s="18"/>
    </row>
    <row r="17" spans="3:15" ht="17.25" customHeight="1" thickBot="1" x14ac:dyDescent="0.25">
      <c r="C17" s="15"/>
      <c r="D17" s="134" t="s">
        <v>22</v>
      </c>
      <c r="E17" s="135"/>
      <c r="F17" s="25" t="s">
        <v>23</v>
      </c>
      <c r="G17" s="18"/>
    </row>
    <row r="18" spans="3:15" ht="18" customHeight="1" thickBot="1" x14ac:dyDescent="0.25">
      <c r="C18" s="15"/>
      <c r="D18" s="134" t="s">
        <v>24</v>
      </c>
      <c r="E18" s="135"/>
      <c r="F18" s="16" t="s">
        <v>10</v>
      </c>
      <c r="G18" s="18"/>
    </row>
    <row r="19" spans="3:15" ht="19.5" customHeight="1" thickBot="1" x14ac:dyDescent="0.25">
      <c r="C19" s="15"/>
      <c r="D19" s="134" t="s">
        <v>25</v>
      </c>
      <c r="E19" s="135"/>
      <c r="F19" s="16" t="s">
        <v>10</v>
      </c>
      <c r="G19" s="18"/>
    </row>
    <row r="20" spans="3:15" ht="15" customHeight="1" thickBot="1" x14ac:dyDescent="0.25">
      <c r="C20" s="15"/>
      <c r="D20" s="134" t="s">
        <v>26</v>
      </c>
      <c r="E20" s="135"/>
      <c r="F20" s="16" t="s">
        <v>27</v>
      </c>
      <c r="G20" s="18"/>
    </row>
    <row r="21" spans="3:15" ht="21" customHeight="1" thickBot="1" x14ac:dyDescent="0.25">
      <c r="C21" s="15"/>
      <c r="D21" s="134" t="s">
        <v>28</v>
      </c>
      <c r="E21" s="135"/>
      <c r="F21" s="22" t="s">
        <v>27</v>
      </c>
      <c r="G21" s="18"/>
    </row>
    <row r="22" spans="3:15" ht="17.25" customHeight="1" x14ac:dyDescent="0.2">
      <c r="C22" s="15"/>
      <c r="D22" s="124" t="s">
        <v>29</v>
      </c>
      <c r="E22" s="124"/>
      <c r="F22" s="125"/>
      <c r="G22" s="18"/>
    </row>
    <row r="23" spans="3:15" ht="18" hidden="1" customHeight="1" x14ac:dyDescent="0.2">
      <c r="C23" s="15"/>
      <c r="D23" s="128" t="s">
        <v>30</v>
      </c>
      <c r="E23" s="129"/>
      <c r="F23" s="26" t="s">
        <v>31</v>
      </c>
      <c r="G23" s="18"/>
    </row>
    <row r="24" spans="3:15" ht="19.5" hidden="1" customHeight="1" thickBot="1" x14ac:dyDescent="0.25">
      <c r="C24" s="15"/>
      <c r="D24" s="122" t="s">
        <v>32</v>
      </c>
      <c r="E24" s="123"/>
      <c r="F24" s="27" t="s">
        <v>33</v>
      </c>
      <c r="G24" s="18"/>
    </row>
    <row r="25" spans="3:15" ht="45" x14ac:dyDescent="0.2">
      <c r="C25" s="15"/>
      <c r="D25" s="28" t="s">
        <v>34</v>
      </c>
      <c r="E25" s="130" t="s">
        <v>35</v>
      </c>
      <c r="F25" s="131"/>
      <c r="G25" s="18"/>
      <c r="M25" s="29"/>
      <c r="N25" s="29"/>
      <c r="O25" s="30"/>
    </row>
    <row r="26" spans="3:15" ht="18.75" customHeight="1" x14ac:dyDescent="0.2">
      <c r="C26" s="15"/>
      <c r="D26" s="31" t="s">
        <v>36</v>
      </c>
      <c r="E26" s="32" t="s">
        <v>37</v>
      </c>
      <c r="F26" s="33" t="s">
        <v>38</v>
      </c>
      <c r="G26" s="18"/>
      <c r="M26" s="29"/>
      <c r="N26" s="29"/>
      <c r="O26" s="30"/>
    </row>
    <row r="27" spans="3:15" ht="12.75" customHeight="1" x14ac:dyDescent="0.2">
      <c r="C27" s="15"/>
      <c r="D27" s="132" t="s">
        <v>33</v>
      </c>
      <c r="E27" s="34" t="s">
        <v>33</v>
      </c>
      <c r="F27" s="35">
        <v>60727000</v>
      </c>
      <c r="G27" s="18"/>
      <c r="M27" s="29"/>
      <c r="N27" s="29"/>
      <c r="O27" s="30"/>
    </row>
    <row r="28" spans="3:15" ht="19.5" hidden="1" customHeight="1" x14ac:dyDescent="0.2">
      <c r="C28" s="15"/>
      <c r="D28" s="133"/>
      <c r="E28" s="36"/>
      <c r="F28" s="37"/>
      <c r="G28" s="38"/>
    </row>
    <row r="29" spans="3:15" ht="16.5" customHeight="1" x14ac:dyDescent="0.2">
      <c r="C29" s="39"/>
      <c r="D29" s="124" t="s">
        <v>39</v>
      </c>
      <c r="E29" s="124"/>
      <c r="F29" s="125"/>
      <c r="G29" s="18"/>
    </row>
    <row r="30" spans="3:15" ht="38.25" x14ac:dyDescent="0.2">
      <c r="C30" s="39"/>
      <c r="D30" s="128" t="s">
        <v>40</v>
      </c>
      <c r="E30" s="129"/>
      <c r="F30" s="40" t="s">
        <v>41</v>
      </c>
      <c r="G30" s="18"/>
    </row>
    <row r="31" spans="3:15" ht="39" thickBot="1" x14ac:dyDescent="0.25">
      <c r="C31" s="39"/>
      <c r="D31" s="122" t="s">
        <v>42</v>
      </c>
      <c r="E31" s="123"/>
      <c r="F31" s="40" t="s">
        <v>43</v>
      </c>
      <c r="G31" s="18"/>
    </row>
    <row r="32" spans="3:15" ht="17.25" customHeight="1" x14ac:dyDescent="0.2">
      <c r="C32" s="39"/>
      <c r="D32" s="124" t="s">
        <v>44</v>
      </c>
      <c r="E32" s="124"/>
      <c r="F32" s="125"/>
      <c r="G32" s="18"/>
    </row>
    <row r="33" spans="1:23" ht="12.75" x14ac:dyDescent="0.2">
      <c r="C33" s="39"/>
      <c r="D33" s="128" t="s">
        <v>45</v>
      </c>
      <c r="E33" s="129"/>
      <c r="F33" s="40" t="s">
        <v>46</v>
      </c>
      <c r="G33" s="18"/>
    </row>
    <row r="34" spans="1:23" ht="13.5" thickBot="1" x14ac:dyDescent="0.25">
      <c r="C34" s="39"/>
      <c r="D34" s="122" t="s">
        <v>47</v>
      </c>
      <c r="E34" s="123"/>
      <c r="F34" s="41" t="s">
        <v>48</v>
      </c>
      <c r="G34" s="18"/>
    </row>
    <row r="35" spans="1:23" ht="24.75" customHeight="1" x14ac:dyDescent="0.2">
      <c r="C35" s="39"/>
      <c r="D35" s="124" t="s">
        <v>49</v>
      </c>
      <c r="E35" s="124"/>
      <c r="F35" s="125"/>
      <c r="G35" s="18"/>
    </row>
    <row r="36" spans="1:23" ht="12.75" x14ac:dyDescent="0.2">
      <c r="C36" s="39"/>
      <c r="D36" s="128" t="s">
        <v>45</v>
      </c>
      <c r="E36" s="129"/>
      <c r="F36" s="40" t="s">
        <v>50</v>
      </c>
      <c r="G36" s="18"/>
    </row>
    <row r="37" spans="1:23" ht="13.5" thickBot="1" x14ac:dyDescent="0.25">
      <c r="C37" s="39"/>
      <c r="D37" s="122" t="s">
        <v>47</v>
      </c>
      <c r="E37" s="123"/>
      <c r="F37" s="41" t="s">
        <v>51</v>
      </c>
      <c r="G37" s="18"/>
    </row>
    <row r="38" spans="1:23" ht="24.75" customHeight="1" x14ac:dyDescent="0.2">
      <c r="A38" s="10"/>
      <c r="B38" s="10"/>
      <c r="C38" s="39"/>
      <c r="D38" s="124" t="s">
        <v>52</v>
      </c>
      <c r="E38" s="124"/>
      <c r="F38" s="125"/>
      <c r="G38" s="18"/>
      <c r="W38" s="8"/>
    </row>
    <row r="39" spans="1:23" ht="12.75" x14ac:dyDescent="0.2">
      <c r="A39" s="10"/>
      <c r="B39" s="10"/>
      <c r="C39" s="39"/>
      <c r="D39" s="126" t="s">
        <v>45</v>
      </c>
      <c r="E39" s="127"/>
      <c r="F39" s="40" t="s">
        <v>53</v>
      </c>
      <c r="G39" s="18"/>
      <c r="W39" s="8"/>
    </row>
    <row r="40" spans="1:23" ht="12.75" x14ac:dyDescent="0.2">
      <c r="A40" s="10"/>
      <c r="B40" s="10"/>
      <c r="C40" s="39"/>
      <c r="D40" s="128" t="s">
        <v>54</v>
      </c>
      <c r="E40" s="129"/>
      <c r="F40" s="40" t="s">
        <v>55</v>
      </c>
      <c r="G40" s="18"/>
      <c r="W40" s="8"/>
    </row>
    <row r="41" spans="1:23" ht="12.75" x14ac:dyDescent="0.2">
      <c r="A41" s="10"/>
      <c r="B41" s="10"/>
      <c r="C41" s="39"/>
      <c r="D41" s="128" t="s">
        <v>47</v>
      </c>
      <c r="E41" s="129"/>
      <c r="F41" s="40" t="s">
        <v>56</v>
      </c>
      <c r="G41" s="18"/>
      <c r="W41" s="8"/>
    </row>
    <row r="42" spans="1:23" ht="15.75" thickBot="1" x14ac:dyDescent="0.25">
      <c r="A42" s="10"/>
      <c r="B42" s="10"/>
      <c r="C42" s="39"/>
      <c r="D42" s="122" t="s">
        <v>57</v>
      </c>
      <c r="E42" s="123"/>
      <c r="F42" s="42" t="s">
        <v>58</v>
      </c>
      <c r="G42" s="18"/>
      <c r="W42" s="8"/>
    </row>
    <row r="43" spans="1:23" ht="12" thickBot="1" x14ac:dyDescent="0.25">
      <c r="C43" s="43"/>
      <c r="D43" s="44"/>
      <c r="E43" s="45"/>
      <c r="F43" s="44"/>
      <c r="G43" s="46"/>
    </row>
    <row r="44" spans="1:23" x14ac:dyDescent="0.2">
      <c r="A44" s="10"/>
      <c r="B44" s="10"/>
      <c r="C44" s="10"/>
      <c r="E44" s="8"/>
      <c r="W44" s="8"/>
    </row>
    <row r="45" spans="1:23" x14ac:dyDescent="0.2">
      <c r="A45" s="10"/>
      <c r="B45" s="10"/>
      <c r="C45" s="10"/>
      <c r="E45" s="8"/>
      <c r="W45" s="8"/>
    </row>
  </sheetData>
  <mergeCells count="36">
    <mergeCell ref="D16:E16"/>
    <mergeCell ref="C4:G4"/>
    <mergeCell ref="D5:E5"/>
    <mergeCell ref="D6:E6"/>
    <mergeCell ref="D7:E7"/>
    <mergeCell ref="D8:E8"/>
    <mergeCell ref="D10:F10"/>
    <mergeCell ref="D11:E11"/>
    <mergeCell ref="D12:E12"/>
    <mergeCell ref="D13:E13"/>
    <mergeCell ref="D14:E14"/>
    <mergeCell ref="D15:E15"/>
    <mergeCell ref="D30:E30"/>
    <mergeCell ref="D17:E17"/>
    <mergeCell ref="D18:E18"/>
    <mergeCell ref="D19:E19"/>
    <mergeCell ref="D20:E20"/>
    <mergeCell ref="D21:E21"/>
    <mergeCell ref="D22:F22"/>
    <mergeCell ref="D23:E23"/>
    <mergeCell ref="D24:E24"/>
    <mergeCell ref="E25:F25"/>
    <mergeCell ref="D27:D28"/>
    <mergeCell ref="D29:F29"/>
    <mergeCell ref="D42:E42"/>
    <mergeCell ref="D31:E31"/>
    <mergeCell ref="D32:F32"/>
    <mergeCell ref="D33:E33"/>
    <mergeCell ref="D34:E34"/>
    <mergeCell ref="D35:F35"/>
    <mergeCell ref="D36:E36"/>
    <mergeCell ref="D37:E37"/>
    <mergeCell ref="D38:F38"/>
    <mergeCell ref="D39:E39"/>
    <mergeCell ref="D40:E40"/>
    <mergeCell ref="D41:E41"/>
  </mergeCells>
  <dataValidations count="4">
    <dataValidation type="textLength" allowBlank="1" showInputMessage="1" showErrorMessage="1" prompt="10-12 символов" sqref="F12">
      <formula1>10</formula1>
      <formula2>12</formula2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24"/>
    <dataValidation type="list" allowBlank="1" showInputMessage="1" showErrorMessage="1" error="Выберите значение из списка, указав очередной условный порядковый номер системы коммунальной инфраструктуры" prompt="Выберите значение из списка, указав очередной условный порядковый номер системы теплоснабжения" sqref="F23">
      <formula1>"1,2,3,4,5,6,7,8,9,10,11,12,13,14,15,16,17,18,19,20"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E27">
      <formula1>0</formula1>
    </dataValidation>
  </dataValidations>
  <hyperlinks>
    <hyperlink ref="F42" r:id="rId1"/>
  </hyperlinks>
  <pageMargins left="0.39370078740157483" right="0.39370078740157483" top="0.59055118110236227" bottom="0.59055118110236227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"/>
  <sheetViews>
    <sheetView topLeftCell="B1" zoomScale="80" workbookViewId="0">
      <selection activeCell="AE46" sqref="AE46"/>
    </sheetView>
  </sheetViews>
  <sheetFormatPr defaultRowHeight="12.75" x14ac:dyDescent="0.2"/>
  <cols>
    <col min="1" max="1" width="0" style="48" hidden="1" customWidth="1"/>
    <col min="2" max="2" width="1.28515625" style="47" customWidth="1"/>
    <col min="3" max="3" width="2.7109375" style="47" customWidth="1"/>
    <col min="4" max="4" width="5.7109375" style="47" hidden="1" customWidth="1"/>
    <col min="5" max="5" width="4.85546875" style="47" customWidth="1"/>
    <col min="6" max="6" width="16" style="47" customWidth="1"/>
    <col min="7" max="7" width="19.140625" style="47" bestFit="1" customWidth="1"/>
    <col min="8" max="8" width="9.5703125" style="47" hidden="1" customWidth="1"/>
    <col min="9" max="9" width="10.140625" style="47" hidden="1" customWidth="1"/>
    <col min="10" max="10" width="8.28515625" style="47" hidden="1" customWidth="1"/>
    <col min="11" max="11" width="0" style="47" hidden="1" customWidth="1"/>
    <col min="12" max="13" width="11.42578125" style="47" hidden="1" customWidth="1"/>
    <col min="14" max="14" width="10.5703125" style="47" hidden="1" customWidth="1"/>
    <col min="15" max="15" width="0" style="47" hidden="1" customWidth="1"/>
    <col min="16" max="16" width="10.140625" style="47" hidden="1" customWidth="1"/>
    <col min="17" max="17" width="10.42578125" style="47" customWidth="1"/>
    <col min="18" max="19" width="8.42578125" style="47" hidden="1" customWidth="1"/>
    <col min="20" max="20" width="11.28515625" style="47" customWidth="1"/>
    <col min="21" max="21" width="12.28515625" style="47" customWidth="1"/>
    <col min="22" max="22" width="10.7109375" style="47" customWidth="1"/>
    <col min="23" max="23" width="18" style="47" customWidth="1"/>
    <col min="24" max="24" width="23.42578125" style="47" customWidth="1"/>
    <col min="25" max="25" width="4.85546875" style="47" customWidth="1"/>
    <col min="26" max="26" width="9.140625" style="47"/>
    <col min="27" max="16384" width="9.140625" style="48"/>
  </cols>
  <sheetData>
    <row r="1" spans="2:41" ht="13.5" thickBot="1" x14ac:dyDescent="0.25"/>
    <row r="2" spans="2:41" ht="24" customHeight="1" x14ac:dyDescent="0.2">
      <c r="C2" s="173" t="s">
        <v>109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2:41" ht="18.75" hidden="1" customHeight="1" thickBot="1" x14ac:dyDescent="0.25">
      <c r="C3" s="176" t="e">
        <f>IF(org="","",IF(fil="",org,org &amp; " (" &amp; fil &amp; ")"))</f>
        <v>#REF!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8"/>
    </row>
    <row r="4" spans="2:41" ht="13.5" thickBot="1" x14ac:dyDescent="0.25">
      <c r="C4" s="49"/>
      <c r="D4" s="50"/>
      <c r="E4" s="51"/>
      <c r="F4" s="51"/>
      <c r="G4" s="51"/>
      <c r="H4" s="51"/>
      <c r="I4" s="51"/>
      <c r="J4" s="51"/>
      <c r="K4" s="51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2:41" s="61" customFormat="1" ht="32.25" customHeight="1" x14ac:dyDescent="0.15">
      <c r="B5" s="54"/>
      <c r="C5" s="55"/>
      <c r="D5" s="56"/>
      <c r="E5" s="179" t="s">
        <v>59</v>
      </c>
      <c r="F5" s="182" t="s">
        <v>60</v>
      </c>
      <c r="G5" s="183"/>
      <c r="H5" s="186" t="s">
        <v>61</v>
      </c>
      <c r="I5" s="187"/>
      <c r="J5" s="188"/>
      <c r="K5" s="186" t="s">
        <v>62</v>
      </c>
      <c r="L5" s="187"/>
      <c r="M5" s="188"/>
      <c r="N5" s="186" t="s">
        <v>63</v>
      </c>
      <c r="O5" s="187"/>
      <c r="P5" s="188"/>
      <c r="Q5" s="186" t="s">
        <v>64</v>
      </c>
      <c r="R5" s="187"/>
      <c r="S5" s="188"/>
      <c r="T5" s="164" t="s">
        <v>65</v>
      </c>
      <c r="U5" s="164" t="s">
        <v>66</v>
      </c>
      <c r="V5" s="164" t="s">
        <v>67</v>
      </c>
      <c r="W5" s="167" t="s">
        <v>68</v>
      </c>
      <c r="X5" s="170" t="s">
        <v>69</v>
      </c>
      <c r="Y5" s="57"/>
      <c r="Z5" s="58"/>
      <c r="AA5" s="59"/>
      <c r="AB5" s="59"/>
      <c r="AC5" s="59"/>
      <c r="AD5" s="59"/>
      <c r="AE5" s="59"/>
      <c r="AF5" s="59"/>
      <c r="AG5" s="59"/>
      <c r="AH5" s="60"/>
      <c r="AI5" s="60"/>
      <c r="AJ5" s="60"/>
      <c r="AK5" s="60"/>
      <c r="AL5" s="60"/>
      <c r="AM5" s="60"/>
      <c r="AN5" s="60"/>
      <c r="AO5" s="60"/>
    </row>
    <row r="6" spans="2:41" s="61" customFormat="1" ht="32.25" customHeight="1" x14ac:dyDescent="0.15">
      <c r="B6" s="54"/>
      <c r="C6" s="55"/>
      <c r="D6" s="56"/>
      <c r="E6" s="180"/>
      <c r="F6" s="184"/>
      <c r="G6" s="185"/>
      <c r="H6" s="158" t="s">
        <v>70</v>
      </c>
      <c r="I6" s="158" t="s">
        <v>71</v>
      </c>
      <c r="J6" s="158"/>
      <c r="K6" s="158" t="s">
        <v>70</v>
      </c>
      <c r="L6" s="158" t="s">
        <v>71</v>
      </c>
      <c r="M6" s="158"/>
      <c r="N6" s="158" t="s">
        <v>70</v>
      </c>
      <c r="O6" s="158" t="s">
        <v>71</v>
      </c>
      <c r="P6" s="158"/>
      <c r="Q6" s="158" t="s">
        <v>70</v>
      </c>
      <c r="R6" s="158" t="s">
        <v>71</v>
      </c>
      <c r="S6" s="158"/>
      <c r="T6" s="165"/>
      <c r="U6" s="165"/>
      <c r="V6" s="165"/>
      <c r="W6" s="168"/>
      <c r="X6" s="171"/>
      <c r="Y6" s="57"/>
      <c r="Z6" s="58"/>
      <c r="AA6" s="59"/>
      <c r="AB6" s="59"/>
      <c r="AC6" s="59"/>
      <c r="AD6" s="59"/>
      <c r="AE6" s="59"/>
      <c r="AF6" s="59"/>
      <c r="AG6" s="59"/>
      <c r="AH6" s="60"/>
      <c r="AI6" s="60"/>
      <c r="AJ6" s="60"/>
      <c r="AK6" s="60"/>
      <c r="AL6" s="60"/>
      <c r="AM6" s="60"/>
      <c r="AN6" s="60"/>
      <c r="AO6" s="60"/>
    </row>
    <row r="7" spans="2:41" s="61" customFormat="1" ht="108.75" customHeight="1" thickBot="1" x14ac:dyDescent="0.2">
      <c r="B7" s="54"/>
      <c r="C7" s="55"/>
      <c r="D7" s="56"/>
      <c r="E7" s="181"/>
      <c r="F7" s="184"/>
      <c r="G7" s="185"/>
      <c r="H7" s="159"/>
      <c r="I7" s="62" t="s">
        <v>72</v>
      </c>
      <c r="J7" s="62" t="s">
        <v>73</v>
      </c>
      <c r="K7" s="159"/>
      <c r="L7" s="62" t="s">
        <v>72</v>
      </c>
      <c r="M7" s="62" t="s">
        <v>73</v>
      </c>
      <c r="N7" s="159"/>
      <c r="O7" s="62" t="s">
        <v>72</v>
      </c>
      <c r="P7" s="62" t="s">
        <v>73</v>
      </c>
      <c r="Q7" s="159"/>
      <c r="R7" s="62" t="s">
        <v>72</v>
      </c>
      <c r="S7" s="62" t="s">
        <v>73</v>
      </c>
      <c r="T7" s="166"/>
      <c r="U7" s="166"/>
      <c r="V7" s="166"/>
      <c r="W7" s="169"/>
      <c r="X7" s="172"/>
      <c r="Y7" s="57"/>
      <c r="Z7" s="58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60"/>
      <c r="AL7" s="60"/>
      <c r="AM7" s="60"/>
      <c r="AN7" s="60"/>
      <c r="AO7" s="60"/>
    </row>
    <row r="8" spans="2:41" s="61" customFormat="1" ht="18.75" customHeight="1" x14ac:dyDescent="0.15">
      <c r="B8" s="54"/>
      <c r="C8" s="55"/>
      <c r="D8" s="56"/>
      <c r="E8" s="63">
        <v>1</v>
      </c>
      <c r="F8" s="160" t="s">
        <v>74</v>
      </c>
      <c r="G8" s="160"/>
      <c r="H8" s="64">
        <v>3</v>
      </c>
      <c r="I8" s="65" t="s">
        <v>75</v>
      </c>
      <c r="J8" s="65" t="s">
        <v>76</v>
      </c>
      <c r="K8" s="65" t="s">
        <v>77</v>
      </c>
      <c r="L8" s="65" t="s">
        <v>78</v>
      </c>
      <c r="M8" s="65" t="s">
        <v>79</v>
      </c>
      <c r="N8" s="65" t="s">
        <v>80</v>
      </c>
      <c r="O8" s="65" t="s">
        <v>81</v>
      </c>
      <c r="P8" s="65" t="s">
        <v>82</v>
      </c>
      <c r="Q8" s="65" t="s">
        <v>83</v>
      </c>
      <c r="R8" s="65" t="s">
        <v>84</v>
      </c>
      <c r="S8" s="65" t="s">
        <v>85</v>
      </c>
      <c r="T8" s="65" t="s">
        <v>86</v>
      </c>
      <c r="U8" s="65" t="s">
        <v>87</v>
      </c>
      <c r="V8" s="65" t="s">
        <v>88</v>
      </c>
      <c r="W8" s="65" t="s">
        <v>89</v>
      </c>
      <c r="X8" s="66" t="s">
        <v>90</v>
      </c>
      <c r="Y8" s="57"/>
      <c r="Z8" s="58"/>
      <c r="AA8" s="59"/>
      <c r="AB8" s="59"/>
      <c r="AC8" s="59"/>
      <c r="AD8" s="59"/>
      <c r="AE8" s="59"/>
      <c r="AF8" s="59"/>
      <c r="AG8" s="59"/>
      <c r="AH8" s="60"/>
      <c r="AI8" s="60"/>
      <c r="AJ8" s="60"/>
      <c r="AK8" s="60"/>
      <c r="AL8" s="60"/>
      <c r="AM8" s="60"/>
      <c r="AN8" s="60"/>
      <c r="AO8" s="60"/>
    </row>
    <row r="9" spans="2:41" s="54" customFormat="1" ht="31.5" hidden="1" customHeight="1" x14ac:dyDescent="0.15">
      <c r="C9" s="67"/>
      <c r="D9" s="68"/>
      <c r="E9" s="161" t="s">
        <v>91</v>
      </c>
      <c r="F9" s="163" t="s">
        <v>92</v>
      </c>
      <c r="G9" s="69" t="s">
        <v>93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71"/>
      <c r="V9" s="72"/>
      <c r="W9" s="72"/>
      <c r="X9" s="73"/>
      <c r="Y9" s="57"/>
      <c r="Z9" s="58"/>
      <c r="AA9" s="58"/>
      <c r="AB9" s="58"/>
      <c r="AC9" s="58"/>
      <c r="AD9" s="58"/>
      <c r="AE9" s="58"/>
      <c r="AF9" s="58"/>
      <c r="AG9" s="58"/>
      <c r="AH9" s="74"/>
      <c r="AI9" s="74"/>
      <c r="AJ9" s="74"/>
      <c r="AK9" s="74"/>
      <c r="AL9" s="74"/>
      <c r="AM9" s="74"/>
      <c r="AN9" s="74"/>
      <c r="AO9" s="74"/>
    </row>
    <row r="10" spans="2:41" s="54" customFormat="1" ht="39" hidden="1" customHeight="1" x14ac:dyDescent="0.15">
      <c r="C10" s="67"/>
      <c r="D10" s="68"/>
      <c r="E10" s="162"/>
      <c r="F10" s="150"/>
      <c r="G10" s="75" t="s">
        <v>94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77"/>
      <c r="V10" s="78"/>
      <c r="W10" s="78"/>
      <c r="X10" s="79"/>
      <c r="Y10" s="57"/>
      <c r="Z10" s="58"/>
      <c r="AA10" s="58"/>
      <c r="AB10" s="58"/>
      <c r="AC10" s="58"/>
      <c r="AD10" s="58"/>
      <c r="AE10" s="58"/>
      <c r="AF10" s="58"/>
      <c r="AG10" s="58"/>
      <c r="AH10" s="74"/>
      <c r="AI10" s="74"/>
      <c r="AJ10" s="74"/>
      <c r="AK10" s="74"/>
      <c r="AL10" s="74"/>
      <c r="AM10" s="74"/>
      <c r="AN10" s="74"/>
      <c r="AO10" s="74"/>
    </row>
    <row r="11" spans="2:41" s="54" customFormat="1" ht="50.25" customHeight="1" x14ac:dyDescent="0.15">
      <c r="C11" s="67"/>
      <c r="D11" s="68"/>
      <c r="E11" s="148" t="s">
        <v>95</v>
      </c>
      <c r="F11" s="150" t="s">
        <v>96</v>
      </c>
      <c r="G11" s="75" t="s">
        <v>93</v>
      </c>
      <c r="H11" s="76"/>
      <c r="I11" s="76"/>
      <c r="J11" s="76"/>
      <c r="K11" s="76"/>
      <c r="L11" s="76"/>
      <c r="M11" s="76"/>
      <c r="N11" s="76"/>
      <c r="O11" s="76"/>
      <c r="P11" s="76"/>
      <c r="Q11" s="76">
        <v>1051.6099999999999</v>
      </c>
      <c r="R11" s="76"/>
      <c r="S11" s="76"/>
      <c r="T11" s="77">
        <v>43101</v>
      </c>
      <c r="U11" s="77">
        <v>43281</v>
      </c>
      <c r="V11" s="78" t="s">
        <v>97</v>
      </c>
      <c r="W11" s="78" t="s">
        <v>98</v>
      </c>
      <c r="X11" s="80" t="s">
        <v>99</v>
      </c>
      <c r="Y11" s="57"/>
      <c r="Z11" s="58"/>
      <c r="AA11" s="58"/>
      <c r="AB11" s="58"/>
      <c r="AC11" s="58"/>
      <c r="AD11" s="58"/>
      <c r="AE11" s="58"/>
      <c r="AF11" s="58"/>
      <c r="AG11" s="58"/>
      <c r="AH11" s="74"/>
      <c r="AI11" s="74"/>
      <c r="AJ11" s="74"/>
      <c r="AK11" s="74"/>
      <c r="AL11" s="74"/>
      <c r="AM11" s="74"/>
      <c r="AN11" s="74"/>
      <c r="AO11" s="74"/>
    </row>
    <row r="12" spans="2:41" s="54" customFormat="1" ht="25.5" customHeight="1" x14ac:dyDescent="0.15">
      <c r="C12" s="67"/>
      <c r="D12" s="68"/>
      <c r="E12" s="156"/>
      <c r="F12" s="150"/>
      <c r="G12" s="75" t="s">
        <v>94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  <c r="V12" s="78"/>
      <c r="W12" s="78"/>
      <c r="X12" s="79"/>
      <c r="Y12" s="57"/>
      <c r="Z12" s="58"/>
      <c r="AA12" s="58"/>
      <c r="AB12" s="58"/>
      <c r="AC12" s="58"/>
      <c r="AD12" s="58"/>
      <c r="AE12" s="58"/>
      <c r="AF12" s="58"/>
      <c r="AG12" s="58"/>
      <c r="AH12" s="74"/>
      <c r="AI12" s="74"/>
      <c r="AJ12" s="74"/>
      <c r="AK12" s="74"/>
      <c r="AL12" s="74"/>
      <c r="AM12" s="74"/>
      <c r="AN12" s="74"/>
      <c r="AO12" s="74"/>
    </row>
    <row r="13" spans="2:41" s="54" customFormat="1" ht="27.75" hidden="1" customHeight="1" x14ac:dyDescent="0.15">
      <c r="C13" s="67"/>
      <c r="D13" s="68"/>
      <c r="E13" s="148" t="s">
        <v>100</v>
      </c>
      <c r="F13" s="154" t="s">
        <v>101</v>
      </c>
      <c r="G13" s="75" t="s">
        <v>93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77"/>
      <c r="V13" s="78"/>
      <c r="W13" s="78"/>
      <c r="X13" s="79"/>
      <c r="Y13" s="57"/>
      <c r="Z13" s="58"/>
      <c r="AA13" s="58"/>
      <c r="AB13" s="58"/>
      <c r="AC13" s="58"/>
      <c r="AD13" s="58"/>
      <c r="AE13" s="58"/>
      <c r="AF13" s="58"/>
      <c r="AG13" s="58"/>
      <c r="AH13" s="74"/>
      <c r="AI13" s="74"/>
      <c r="AJ13" s="74"/>
      <c r="AK13" s="74"/>
      <c r="AL13" s="74"/>
      <c r="AM13" s="74"/>
      <c r="AN13" s="74"/>
      <c r="AO13" s="74"/>
    </row>
    <row r="14" spans="2:41" s="54" customFormat="1" ht="32.25" hidden="1" customHeight="1" x14ac:dyDescent="0.15">
      <c r="C14" s="67"/>
      <c r="D14" s="68"/>
      <c r="E14" s="156"/>
      <c r="F14" s="154"/>
      <c r="G14" s="75" t="s">
        <v>94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7"/>
      <c r="V14" s="78"/>
      <c r="W14" s="78"/>
      <c r="X14" s="79"/>
      <c r="Y14" s="57"/>
      <c r="Z14" s="58"/>
      <c r="AA14" s="58"/>
      <c r="AB14" s="58"/>
      <c r="AC14" s="58"/>
      <c r="AD14" s="58"/>
      <c r="AE14" s="58"/>
      <c r="AF14" s="58"/>
      <c r="AG14" s="58"/>
      <c r="AH14" s="74"/>
      <c r="AI14" s="74"/>
      <c r="AJ14" s="74"/>
      <c r="AK14" s="74"/>
      <c r="AL14" s="74"/>
      <c r="AM14" s="74"/>
      <c r="AN14" s="74"/>
      <c r="AO14" s="74"/>
    </row>
    <row r="15" spans="2:41" s="54" customFormat="1" ht="20.100000000000001" hidden="1" customHeight="1" x14ac:dyDescent="0.15">
      <c r="C15" s="67"/>
      <c r="D15" s="68"/>
      <c r="E15" s="148" t="s">
        <v>75</v>
      </c>
      <c r="F15" s="157" t="s">
        <v>102</v>
      </c>
      <c r="G15" s="75" t="s">
        <v>93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7"/>
      <c r="V15" s="78"/>
      <c r="W15" s="78"/>
      <c r="X15" s="79"/>
      <c r="Y15" s="57"/>
      <c r="Z15" s="58"/>
      <c r="AA15" s="58"/>
      <c r="AB15" s="58"/>
      <c r="AC15" s="58"/>
      <c r="AD15" s="58"/>
      <c r="AE15" s="58"/>
      <c r="AF15" s="58"/>
      <c r="AG15" s="58"/>
      <c r="AH15" s="74"/>
      <c r="AI15" s="74"/>
      <c r="AJ15" s="74"/>
      <c r="AK15" s="74"/>
      <c r="AL15" s="74"/>
      <c r="AM15" s="74"/>
      <c r="AN15" s="74"/>
      <c r="AO15" s="74"/>
    </row>
    <row r="16" spans="2:41" s="54" customFormat="1" ht="23.25" hidden="1" customHeight="1" x14ac:dyDescent="0.15">
      <c r="C16" s="67"/>
      <c r="D16" s="68"/>
      <c r="E16" s="156"/>
      <c r="F16" s="157"/>
      <c r="G16" s="75" t="s">
        <v>94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7"/>
      <c r="V16" s="78"/>
      <c r="W16" s="78"/>
      <c r="X16" s="79"/>
      <c r="Y16" s="57"/>
      <c r="Z16" s="58"/>
      <c r="AA16" s="58"/>
      <c r="AB16" s="58"/>
      <c r="AC16" s="58"/>
      <c r="AD16" s="58"/>
      <c r="AE16" s="58"/>
      <c r="AF16" s="58"/>
      <c r="AG16" s="58"/>
      <c r="AH16" s="74"/>
      <c r="AI16" s="74"/>
      <c r="AJ16" s="74"/>
      <c r="AK16" s="74"/>
      <c r="AL16" s="74"/>
      <c r="AM16" s="74"/>
      <c r="AN16" s="74"/>
      <c r="AO16" s="74"/>
    </row>
    <row r="17" spans="1:70" s="54" customFormat="1" ht="26.25" hidden="1" customHeight="1" x14ac:dyDescent="0.15">
      <c r="C17" s="67"/>
      <c r="D17" s="68"/>
      <c r="E17" s="148" t="s">
        <v>76</v>
      </c>
      <c r="F17" s="157" t="s">
        <v>103</v>
      </c>
      <c r="G17" s="75" t="s">
        <v>93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8"/>
      <c r="W17" s="78"/>
      <c r="X17" s="79"/>
      <c r="Y17" s="57"/>
      <c r="Z17" s="58"/>
      <c r="AA17" s="58"/>
      <c r="AB17" s="58"/>
      <c r="AC17" s="58"/>
      <c r="AD17" s="58"/>
      <c r="AE17" s="58"/>
      <c r="AF17" s="58"/>
      <c r="AG17" s="58"/>
      <c r="AH17" s="74"/>
      <c r="AI17" s="74"/>
      <c r="AJ17" s="74"/>
      <c r="AK17" s="74"/>
      <c r="AL17" s="74"/>
      <c r="AM17" s="74"/>
      <c r="AN17" s="74"/>
      <c r="AO17" s="74"/>
    </row>
    <row r="18" spans="1:70" s="54" customFormat="1" ht="22.5" hidden="1" customHeight="1" x14ac:dyDescent="0.15">
      <c r="C18" s="67"/>
      <c r="D18" s="68"/>
      <c r="E18" s="156"/>
      <c r="F18" s="157"/>
      <c r="G18" s="75" t="s">
        <v>94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8"/>
      <c r="W18" s="78"/>
      <c r="X18" s="79"/>
      <c r="Y18" s="57"/>
      <c r="Z18" s="58"/>
      <c r="AA18" s="58"/>
      <c r="AB18" s="58"/>
      <c r="AC18" s="58"/>
      <c r="AD18" s="58"/>
      <c r="AE18" s="58"/>
      <c r="AF18" s="58"/>
      <c r="AG18" s="58"/>
      <c r="AH18" s="74"/>
      <c r="AI18" s="74"/>
      <c r="AJ18" s="74"/>
      <c r="AK18" s="74"/>
      <c r="AL18" s="74"/>
      <c r="AM18" s="74"/>
      <c r="AN18" s="74"/>
      <c r="AO18" s="74"/>
    </row>
    <row r="19" spans="1:70" s="54" customFormat="1" ht="20.100000000000001" hidden="1" customHeight="1" x14ac:dyDescent="0.15">
      <c r="C19" s="67"/>
      <c r="D19" s="68"/>
      <c r="E19" s="148" t="s">
        <v>104</v>
      </c>
      <c r="F19" s="157" t="s">
        <v>105</v>
      </c>
      <c r="G19" s="75" t="s">
        <v>93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8"/>
      <c r="W19" s="78"/>
      <c r="X19" s="79"/>
      <c r="Y19" s="57"/>
      <c r="Z19" s="58"/>
      <c r="AA19" s="58"/>
      <c r="AB19" s="58"/>
      <c r="AC19" s="58"/>
      <c r="AD19" s="58"/>
      <c r="AE19" s="58"/>
      <c r="AF19" s="58"/>
      <c r="AG19" s="58"/>
      <c r="AH19" s="74"/>
      <c r="AI19" s="74"/>
      <c r="AJ19" s="74"/>
      <c r="AK19" s="74"/>
      <c r="AL19" s="74"/>
      <c r="AM19" s="74"/>
      <c r="AN19" s="74"/>
      <c r="AO19" s="74"/>
    </row>
    <row r="20" spans="1:70" s="54" customFormat="1" ht="25.5" hidden="1" customHeight="1" x14ac:dyDescent="0.15">
      <c r="C20" s="67"/>
      <c r="D20" s="68"/>
      <c r="E20" s="156"/>
      <c r="F20" s="157"/>
      <c r="G20" s="75" t="s">
        <v>94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8"/>
      <c r="W20" s="78"/>
      <c r="X20" s="79"/>
      <c r="Y20" s="57"/>
      <c r="Z20" s="58"/>
      <c r="AA20" s="58"/>
      <c r="AB20" s="58"/>
      <c r="AC20" s="58"/>
      <c r="AD20" s="58"/>
      <c r="AE20" s="58"/>
      <c r="AF20" s="58"/>
      <c r="AG20" s="58"/>
      <c r="AH20" s="74"/>
      <c r="AI20" s="74"/>
      <c r="AJ20" s="74"/>
      <c r="AK20" s="74"/>
      <c r="AL20" s="74"/>
      <c r="AM20" s="74"/>
      <c r="AN20" s="74"/>
      <c r="AO20" s="74"/>
    </row>
    <row r="21" spans="1:70" s="54" customFormat="1" ht="20.100000000000001" hidden="1" customHeight="1" x14ac:dyDescent="0.15">
      <c r="C21" s="67"/>
      <c r="D21" s="68"/>
      <c r="E21" s="148" t="s">
        <v>106</v>
      </c>
      <c r="F21" s="157" t="s">
        <v>107</v>
      </c>
      <c r="G21" s="75" t="s">
        <v>93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8"/>
      <c r="W21" s="78"/>
      <c r="X21" s="79"/>
      <c r="Y21" s="57"/>
      <c r="Z21" s="58"/>
      <c r="AA21" s="58"/>
      <c r="AB21" s="58"/>
      <c r="AC21" s="58"/>
      <c r="AD21" s="58"/>
      <c r="AE21" s="58"/>
      <c r="AF21" s="58"/>
      <c r="AG21" s="58"/>
      <c r="AH21" s="74"/>
      <c r="AI21" s="74"/>
      <c r="AJ21" s="74"/>
      <c r="AK21" s="74"/>
      <c r="AL21" s="74"/>
      <c r="AM21" s="74"/>
      <c r="AN21" s="74"/>
      <c r="AO21" s="74"/>
    </row>
    <row r="22" spans="1:70" s="54" customFormat="1" ht="25.5" hidden="1" customHeight="1" x14ac:dyDescent="0.15">
      <c r="C22" s="67"/>
      <c r="D22" s="68"/>
      <c r="E22" s="156"/>
      <c r="F22" s="157"/>
      <c r="G22" s="75" t="s">
        <v>94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8"/>
      <c r="W22" s="78"/>
      <c r="X22" s="79"/>
      <c r="Y22" s="57"/>
      <c r="Z22" s="58"/>
      <c r="AA22" s="58"/>
      <c r="AB22" s="58"/>
      <c r="AC22" s="58"/>
      <c r="AD22" s="58"/>
      <c r="AE22" s="58"/>
      <c r="AF22" s="58"/>
      <c r="AG22" s="58"/>
      <c r="AH22" s="74"/>
      <c r="AI22" s="74"/>
      <c r="AJ22" s="74"/>
      <c r="AK22" s="74"/>
      <c r="AL22" s="74"/>
      <c r="AM22" s="74"/>
      <c r="AN22" s="74"/>
      <c r="AO22" s="74"/>
    </row>
    <row r="23" spans="1:70" s="81" customFormat="1" ht="0.75" hidden="1" customHeight="1" x14ac:dyDescent="0.15">
      <c r="B23" s="54"/>
      <c r="C23" s="82"/>
      <c r="D23" s="83"/>
      <c r="E23" s="84"/>
      <c r="F23" s="85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88"/>
      <c r="Z23" s="74"/>
      <c r="AA23" s="89"/>
      <c r="AB23" s="89"/>
    </row>
    <row r="24" spans="1:70" s="54" customFormat="1" ht="20.100000000000001" hidden="1" customHeight="1" x14ac:dyDescent="0.15">
      <c r="C24" s="67"/>
      <c r="D24" s="68"/>
      <c r="E24" s="148" t="s">
        <v>78</v>
      </c>
      <c r="F24" s="150" t="s">
        <v>108</v>
      </c>
      <c r="G24" s="75" t="s">
        <v>93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8"/>
      <c r="W24" s="78"/>
      <c r="X24" s="79"/>
      <c r="Y24" s="57"/>
      <c r="Z24" s="58"/>
      <c r="AA24" s="58"/>
      <c r="AB24" s="58"/>
      <c r="AC24" s="58"/>
      <c r="AD24" s="58"/>
      <c r="AE24" s="58"/>
      <c r="AF24" s="58"/>
      <c r="AG24" s="58"/>
      <c r="AH24" s="74"/>
      <c r="AI24" s="74"/>
      <c r="AJ24" s="74"/>
      <c r="AK24" s="74"/>
      <c r="AL24" s="74"/>
      <c r="AM24" s="74"/>
      <c r="AN24" s="74"/>
      <c r="AO24" s="74"/>
    </row>
    <row r="25" spans="1:70" s="54" customFormat="1" ht="30" hidden="1" customHeight="1" thickBot="1" x14ac:dyDescent="0.2">
      <c r="C25" s="67"/>
      <c r="D25" s="68"/>
      <c r="E25" s="149"/>
      <c r="F25" s="151"/>
      <c r="G25" s="90" t="s">
        <v>94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2"/>
      <c r="V25" s="93"/>
      <c r="W25" s="93"/>
      <c r="X25" s="94"/>
      <c r="Y25" s="57"/>
      <c r="Z25" s="58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</row>
    <row r="26" spans="1:70" s="81" customFormat="1" ht="19.5" hidden="1" customHeight="1" x14ac:dyDescent="0.15">
      <c r="B26" s="54"/>
      <c r="C26" s="82"/>
      <c r="D26" s="83"/>
      <c r="E26" s="95"/>
      <c r="F26" s="96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88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</row>
    <row r="27" spans="1:70" s="81" customFormat="1" ht="20.100000000000001" hidden="1" customHeight="1" x14ac:dyDescent="0.15">
      <c r="B27" s="54"/>
      <c r="C27" s="67"/>
      <c r="D27" s="68"/>
      <c r="E27" s="152" t="s">
        <v>77</v>
      </c>
      <c r="F27" s="154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57"/>
      <c r="Z27" s="58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</row>
    <row r="28" spans="1:70" s="81" customFormat="1" ht="20.100000000000001" hidden="1" customHeight="1" x14ac:dyDescent="0.15">
      <c r="B28" s="54"/>
      <c r="C28" s="67"/>
      <c r="D28" s="68"/>
      <c r="E28" s="153"/>
      <c r="F28" s="155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57"/>
      <c r="Z28" s="58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</row>
    <row r="29" spans="1:70" s="81" customFormat="1" ht="20.100000000000001" customHeight="1" x14ac:dyDescent="0.15">
      <c r="B29" s="54"/>
      <c r="C29" s="82"/>
      <c r="D29" s="83"/>
      <c r="E29" s="101"/>
      <c r="F29" s="85"/>
      <c r="G29" s="8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88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</row>
    <row r="30" spans="1:70" s="81" customFormat="1" ht="2.25" customHeight="1" thickBot="1" x14ac:dyDescent="0.2">
      <c r="A30" s="54"/>
      <c r="B30" s="54"/>
      <c r="C30" s="82"/>
      <c r="D30" s="83"/>
      <c r="E30" s="104"/>
      <c r="F30" s="105"/>
      <c r="G30" s="105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/>
      <c r="Y30" s="88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</row>
    <row r="31" spans="1:70" s="81" customFormat="1" ht="11.25" x14ac:dyDescent="0.15">
      <c r="A31" s="54"/>
      <c r="B31" s="54"/>
      <c r="C31" s="82"/>
      <c r="D31" s="83"/>
      <c r="E31" s="108"/>
      <c r="F31" s="109"/>
      <c r="G31" s="109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88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</row>
    <row r="32" spans="1:70" s="54" customFormat="1" ht="11.25" customHeight="1" x14ac:dyDescent="0.15">
      <c r="C32" s="110"/>
      <c r="D32" s="111"/>
      <c r="E32" s="112"/>
      <c r="F32" s="113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</row>
    <row r="33" spans="2:70" s="119" customFormat="1" ht="15" customHeight="1" thickBot="1" x14ac:dyDescent="0.25">
      <c r="B33" s="52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5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</row>
    <row r="34" spans="2:70" x14ac:dyDescent="0.2"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</row>
    <row r="35" spans="2:70" ht="13.5" thickBot="1" x14ac:dyDescent="0.25"/>
    <row r="36" spans="2:70" ht="24" customHeight="1" x14ac:dyDescent="0.2">
      <c r="C36" s="173" t="s">
        <v>109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5"/>
    </row>
    <row r="37" spans="2:70" ht="18.75" hidden="1" customHeight="1" x14ac:dyDescent="0.2">
      <c r="C37" s="176" t="e">
        <f>IF(org="","",IF(fil="",org,org &amp; " (" &amp; fil &amp; ")"))</f>
        <v>#REF!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8"/>
    </row>
    <row r="38" spans="2:70" ht="13.5" thickBot="1" x14ac:dyDescent="0.25"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</row>
    <row r="39" spans="2:70" s="61" customFormat="1" ht="32.25" customHeight="1" x14ac:dyDescent="0.15">
      <c r="B39" s="54"/>
      <c r="C39" s="55"/>
      <c r="D39" s="56"/>
      <c r="E39" s="179" t="s">
        <v>59</v>
      </c>
      <c r="F39" s="182" t="s">
        <v>60</v>
      </c>
      <c r="G39" s="183"/>
      <c r="H39" s="186" t="s">
        <v>61</v>
      </c>
      <c r="I39" s="187"/>
      <c r="J39" s="188"/>
      <c r="K39" s="186" t="s">
        <v>62</v>
      </c>
      <c r="L39" s="187"/>
      <c r="M39" s="188"/>
      <c r="N39" s="186" t="s">
        <v>63</v>
      </c>
      <c r="O39" s="187"/>
      <c r="P39" s="188"/>
      <c r="Q39" s="186" t="s">
        <v>64</v>
      </c>
      <c r="R39" s="187"/>
      <c r="S39" s="188"/>
      <c r="T39" s="164" t="s">
        <v>65</v>
      </c>
      <c r="U39" s="164" t="s">
        <v>66</v>
      </c>
      <c r="V39" s="164" t="s">
        <v>67</v>
      </c>
      <c r="W39" s="167" t="s">
        <v>68</v>
      </c>
      <c r="X39" s="170" t="s">
        <v>69</v>
      </c>
      <c r="Y39" s="57"/>
      <c r="Z39" s="58"/>
      <c r="AA39" s="59"/>
      <c r="AB39" s="59"/>
      <c r="AC39" s="59"/>
      <c r="AD39" s="59"/>
      <c r="AE39" s="59"/>
      <c r="AF39" s="59"/>
      <c r="AG39" s="59"/>
      <c r="AH39" s="60"/>
      <c r="AI39" s="60"/>
      <c r="AJ39" s="60"/>
      <c r="AK39" s="60"/>
      <c r="AL39" s="60"/>
      <c r="AM39" s="60"/>
      <c r="AN39" s="60"/>
      <c r="AO39" s="60"/>
    </row>
    <row r="40" spans="2:70" s="61" customFormat="1" ht="32.25" customHeight="1" x14ac:dyDescent="0.15">
      <c r="B40" s="54"/>
      <c r="C40" s="55"/>
      <c r="D40" s="56"/>
      <c r="E40" s="180"/>
      <c r="F40" s="184"/>
      <c r="G40" s="185"/>
      <c r="H40" s="158" t="s">
        <v>70</v>
      </c>
      <c r="I40" s="158" t="s">
        <v>71</v>
      </c>
      <c r="J40" s="158"/>
      <c r="K40" s="158" t="s">
        <v>70</v>
      </c>
      <c r="L40" s="158" t="s">
        <v>71</v>
      </c>
      <c r="M40" s="158"/>
      <c r="N40" s="158" t="s">
        <v>70</v>
      </c>
      <c r="O40" s="158" t="s">
        <v>71</v>
      </c>
      <c r="P40" s="158"/>
      <c r="Q40" s="158" t="s">
        <v>70</v>
      </c>
      <c r="R40" s="158" t="s">
        <v>71</v>
      </c>
      <c r="S40" s="158"/>
      <c r="T40" s="165"/>
      <c r="U40" s="165"/>
      <c r="V40" s="165"/>
      <c r="W40" s="168"/>
      <c r="X40" s="171"/>
      <c r="Y40" s="57"/>
      <c r="Z40" s="58"/>
      <c r="AA40" s="59"/>
      <c r="AB40" s="59"/>
      <c r="AC40" s="59"/>
      <c r="AD40" s="59"/>
      <c r="AE40" s="59"/>
      <c r="AF40" s="59"/>
      <c r="AG40" s="59"/>
      <c r="AH40" s="60"/>
      <c r="AI40" s="60"/>
      <c r="AJ40" s="60"/>
      <c r="AK40" s="60"/>
      <c r="AL40" s="60"/>
      <c r="AM40" s="60"/>
      <c r="AN40" s="60"/>
      <c r="AO40" s="60"/>
    </row>
    <row r="41" spans="2:70" s="61" customFormat="1" ht="108.75" customHeight="1" thickBot="1" x14ac:dyDescent="0.2">
      <c r="B41" s="54"/>
      <c r="C41" s="55"/>
      <c r="D41" s="56"/>
      <c r="E41" s="181"/>
      <c r="F41" s="184"/>
      <c r="G41" s="185"/>
      <c r="H41" s="159"/>
      <c r="I41" s="62" t="s">
        <v>72</v>
      </c>
      <c r="J41" s="62" t="s">
        <v>73</v>
      </c>
      <c r="K41" s="159"/>
      <c r="L41" s="62" t="s">
        <v>72</v>
      </c>
      <c r="M41" s="62" t="s">
        <v>73</v>
      </c>
      <c r="N41" s="159"/>
      <c r="O41" s="62" t="s">
        <v>72</v>
      </c>
      <c r="P41" s="62" t="s">
        <v>73</v>
      </c>
      <c r="Q41" s="159"/>
      <c r="R41" s="62" t="s">
        <v>72</v>
      </c>
      <c r="S41" s="62" t="s">
        <v>73</v>
      </c>
      <c r="T41" s="166"/>
      <c r="U41" s="166"/>
      <c r="V41" s="166"/>
      <c r="W41" s="169"/>
      <c r="X41" s="172"/>
      <c r="Y41" s="57"/>
      <c r="Z41" s="58"/>
      <c r="AA41" s="59"/>
      <c r="AB41" s="59"/>
      <c r="AC41" s="59"/>
      <c r="AD41" s="59"/>
      <c r="AE41" s="59"/>
      <c r="AF41" s="59"/>
      <c r="AG41" s="59"/>
      <c r="AH41" s="60"/>
      <c r="AI41" s="60"/>
      <c r="AJ41" s="60"/>
      <c r="AK41" s="60"/>
      <c r="AL41" s="60"/>
      <c r="AM41" s="60"/>
      <c r="AN41" s="60"/>
      <c r="AO41" s="60"/>
    </row>
    <row r="42" spans="2:70" s="61" customFormat="1" ht="18.75" customHeight="1" x14ac:dyDescent="0.15">
      <c r="B42" s="54"/>
      <c r="C42" s="55"/>
      <c r="D42" s="56"/>
      <c r="E42" s="63">
        <v>1</v>
      </c>
      <c r="F42" s="160" t="s">
        <v>74</v>
      </c>
      <c r="G42" s="160"/>
      <c r="H42" s="64">
        <v>3</v>
      </c>
      <c r="I42" s="65" t="s">
        <v>75</v>
      </c>
      <c r="J42" s="65" t="s">
        <v>76</v>
      </c>
      <c r="K42" s="65" t="s">
        <v>77</v>
      </c>
      <c r="L42" s="65" t="s">
        <v>78</v>
      </c>
      <c r="M42" s="65" t="s">
        <v>79</v>
      </c>
      <c r="N42" s="65" t="s">
        <v>80</v>
      </c>
      <c r="O42" s="65" t="s">
        <v>81</v>
      </c>
      <c r="P42" s="65" t="s">
        <v>82</v>
      </c>
      <c r="Q42" s="65" t="s">
        <v>83</v>
      </c>
      <c r="R42" s="65" t="s">
        <v>84</v>
      </c>
      <c r="S42" s="65" t="s">
        <v>85</v>
      </c>
      <c r="T42" s="65" t="s">
        <v>86</v>
      </c>
      <c r="U42" s="65" t="s">
        <v>87</v>
      </c>
      <c r="V42" s="65" t="s">
        <v>88</v>
      </c>
      <c r="W42" s="65" t="s">
        <v>89</v>
      </c>
      <c r="X42" s="66" t="s">
        <v>90</v>
      </c>
      <c r="Y42" s="57"/>
      <c r="Z42" s="58"/>
      <c r="AA42" s="59"/>
      <c r="AB42" s="59"/>
      <c r="AC42" s="59"/>
      <c r="AD42" s="59"/>
      <c r="AE42" s="59"/>
      <c r="AF42" s="59"/>
      <c r="AG42" s="59"/>
      <c r="AH42" s="60"/>
      <c r="AI42" s="60"/>
      <c r="AJ42" s="60"/>
      <c r="AK42" s="60"/>
      <c r="AL42" s="60"/>
      <c r="AM42" s="60"/>
      <c r="AN42" s="60"/>
      <c r="AO42" s="60"/>
    </row>
    <row r="43" spans="2:70" s="54" customFormat="1" ht="31.5" hidden="1" customHeight="1" x14ac:dyDescent="0.15">
      <c r="C43" s="67"/>
      <c r="D43" s="68"/>
      <c r="E43" s="161" t="s">
        <v>91</v>
      </c>
      <c r="F43" s="163" t="s">
        <v>92</v>
      </c>
      <c r="G43" s="69" t="s">
        <v>93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71"/>
      <c r="V43" s="72"/>
      <c r="W43" s="72"/>
      <c r="X43" s="73"/>
      <c r="Y43" s="57"/>
      <c r="Z43" s="58"/>
      <c r="AA43" s="58"/>
      <c r="AB43" s="58"/>
      <c r="AC43" s="58"/>
      <c r="AD43" s="58"/>
      <c r="AE43" s="58"/>
      <c r="AF43" s="58"/>
      <c r="AG43" s="58"/>
      <c r="AH43" s="74"/>
      <c r="AI43" s="74"/>
      <c r="AJ43" s="74"/>
      <c r="AK43" s="74"/>
      <c r="AL43" s="74"/>
      <c r="AM43" s="74"/>
      <c r="AN43" s="74"/>
      <c r="AO43" s="74"/>
    </row>
    <row r="44" spans="2:70" s="54" customFormat="1" ht="39" hidden="1" customHeight="1" x14ac:dyDescent="0.15">
      <c r="C44" s="67"/>
      <c r="D44" s="68"/>
      <c r="E44" s="162"/>
      <c r="F44" s="150"/>
      <c r="G44" s="75" t="s">
        <v>94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77"/>
      <c r="V44" s="78"/>
      <c r="W44" s="78"/>
      <c r="X44" s="79"/>
      <c r="Y44" s="57"/>
      <c r="Z44" s="58"/>
      <c r="AA44" s="58"/>
      <c r="AB44" s="58"/>
      <c r="AC44" s="58"/>
      <c r="AD44" s="58"/>
      <c r="AE44" s="58"/>
      <c r="AF44" s="58"/>
      <c r="AG44" s="58"/>
      <c r="AH44" s="74"/>
      <c r="AI44" s="74"/>
      <c r="AJ44" s="74"/>
      <c r="AK44" s="74"/>
      <c r="AL44" s="74"/>
      <c r="AM44" s="74"/>
      <c r="AN44" s="74"/>
      <c r="AO44" s="74"/>
    </row>
    <row r="45" spans="2:70" s="54" customFormat="1" ht="50.25" customHeight="1" x14ac:dyDescent="0.15">
      <c r="C45" s="67"/>
      <c r="D45" s="68"/>
      <c r="E45" s="148" t="s">
        <v>95</v>
      </c>
      <c r="F45" s="150" t="s">
        <v>96</v>
      </c>
      <c r="G45" s="75" t="s">
        <v>93</v>
      </c>
      <c r="H45" s="76"/>
      <c r="I45" s="76"/>
      <c r="J45" s="76"/>
      <c r="K45" s="76"/>
      <c r="L45" s="76"/>
      <c r="M45" s="76"/>
      <c r="N45" s="76"/>
      <c r="O45" s="76"/>
      <c r="P45" s="76"/>
      <c r="Q45" s="76">
        <v>1051.6099999999999</v>
      </c>
      <c r="R45" s="76"/>
      <c r="S45" s="76"/>
      <c r="T45" s="77">
        <v>43282</v>
      </c>
      <c r="U45" s="77">
        <v>43465</v>
      </c>
      <c r="V45" s="78" t="s">
        <v>97</v>
      </c>
      <c r="W45" s="78" t="s">
        <v>98</v>
      </c>
      <c r="X45" s="80" t="s">
        <v>99</v>
      </c>
      <c r="Y45" s="57"/>
      <c r="Z45" s="58"/>
      <c r="AA45" s="58"/>
      <c r="AB45" s="58"/>
      <c r="AC45" s="58"/>
      <c r="AD45" s="58"/>
      <c r="AE45" s="58"/>
      <c r="AF45" s="58"/>
      <c r="AG45" s="58"/>
      <c r="AH45" s="74"/>
      <c r="AI45" s="74"/>
      <c r="AJ45" s="74"/>
      <c r="AK45" s="74"/>
      <c r="AL45" s="74"/>
      <c r="AM45" s="74"/>
      <c r="AN45" s="74"/>
      <c r="AO45" s="74"/>
    </row>
    <row r="46" spans="2:70" s="54" customFormat="1" ht="25.5" customHeight="1" x14ac:dyDescent="0.15">
      <c r="C46" s="67"/>
      <c r="D46" s="68"/>
      <c r="E46" s="156"/>
      <c r="F46" s="150"/>
      <c r="G46" s="75" t="s">
        <v>94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8"/>
      <c r="W46" s="78"/>
      <c r="X46" s="79"/>
      <c r="Y46" s="57"/>
      <c r="Z46" s="58"/>
      <c r="AA46" s="58"/>
      <c r="AB46" s="58"/>
      <c r="AC46" s="58"/>
      <c r="AD46" s="58"/>
      <c r="AE46" s="58"/>
      <c r="AF46" s="58"/>
      <c r="AG46" s="58"/>
      <c r="AH46" s="74"/>
      <c r="AI46" s="74"/>
      <c r="AJ46" s="74"/>
      <c r="AK46" s="74"/>
      <c r="AL46" s="74"/>
      <c r="AM46" s="74"/>
      <c r="AN46" s="74"/>
      <c r="AO46" s="74"/>
    </row>
    <row r="47" spans="2:70" s="54" customFormat="1" ht="27.75" hidden="1" customHeight="1" x14ac:dyDescent="0.15">
      <c r="C47" s="67"/>
      <c r="D47" s="68"/>
      <c r="E47" s="148" t="s">
        <v>100</v>
      </c>
      <c r="F47" s="154" t="s">
        <v>101</v>
      </c>
      <c r="G47" s="75" t="s">
        <v>93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8"/>
      <c r="W47" s="78"/>
      <c r="X47" s="79"/>
      <c r="Y47" s="57"/>
      <c r="Z47" s="58"/>
      <c r="AA47" s="58"/>
      <c r="AB47" s="58"/>
      <c r="AC47" s="58"/>
      <c r="AD47" s="58"/>
      <c r="AE47" s="58"/>
      <c r="AF47" s="58"/>
      <c r="AG47" s="58"/>
      <c r="AH47" s="74"/>
      <c r="AI47" s="74"/>
      <c r="AJ47" s="74"/>
      <c r="AK47" s="74"/>
      <c r="AL47" s="74"/>
      <c r="AM47" s="74"/>
      <c r="AN47" s="74"/>
      <c r="AO47" s="74"/>
    </row>
    <row r="48" spans="2:70" s="54" customFormat="1" ht="32.25" hidden="1" customHeight="1" x14ac:dyDescent="0.15">
      <c r="C48" s="67"/>
      <c r="D48" s="68"/>
      <c r="E48" s="156"/>
      <c r="F48" s="154"/>
      <c r="G48" s="75" t="s">
        <v>94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8"/>
      <c r="W48" s="78"/>
      <c r="X48" s="79"/>
      <c r="Y48" s="57"/>
      <c r="Z48" s="58"/>
      <c r="AA48" s="58"/>
      <c r="AB48" s="58"/>
      <c r="AC48" s="58"/>
      <c r="AD48" s="58"/>
      <c r="AE48" s="58"/>
      <c r="AF48" s="58"/>
      <c r="AG48" s="58"/>
      <c r="AH48" s="74"/>
      <c r="AI48" s="74"/>
      <c r="AJ48" s="74"/>
      <c r="AK48" s="74"/>
      <c r="AL48" s="74"/>
      <c r="AM48" s="74"/>
      <c r="AN48" s="74"/>
      <c r="AO48" s="74"/>
    </row>
    <row r="49" spans="1:70" s="54" customFormat="1" ht="20.100000000000001" hidden="1" customHeight="1" x14ac:dyDescent="0.15">
      <c r="C49" s="67"/>
      <c r="D49" s="68"/>
      <c r="E49" s="148" t="s">
        <v>75</v>
      </c>
      <c r="F49" s="157" t="s">
        <v>102</v>
      </c>
      <c r="G49" s="75" t="s">
        <v>93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8"/>
      <c r="W49" s="78"/>
      <c r="X49" s="79"/>
      <c r="Y49" s="57"/>
      <c r="Z49" s="58"/>
      <c r="AA49" s="58"/>
      <c r="AB49" s="58"/>
      <c r="AC49" s="58"/>
      <c r="AD49" s="58"/>
      <c r="AE49" s="58"/>
      <c r="AF49" s="58"/>
      <c r="AG49" s="58"/>
      <c r="AH49" s="74"/>
      <c r="AI49" s="74"/>
      <c r="AJ49" s="74"/>
      <c r="AK49" s="74"/>
      <c r="AL49" s="74"/>
      <c r="AM49" s="74"/>
      <c r="AN49" s="74"/>
      <c r="AO49" s="74"/>
    </row>
    <row r="50" spans="1:70" s="54" customFormat="1" ht="23.25" hidden="1" customHeight="1" x14ac:dyDescent="0.15">
      <c r="C50" s="67"/>
      <c r="D50" s="68"/>
      <c r="E50" s="156"/>
      <c r="F50" s="157"/>
      <c r="G50" s="75" t="s">
        <v>94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8"/>
      <c r="W50" s="78"/>
      <c r="X50" s="79"/>
      <c r="Y50" s="57"/>
      <c r="Z50" s="58"/>
      <c r="AA50" s="58"/>
      <c r="AB50" s="58"/>
      <c r="AC50" s="58"/>
      <c r="AD50" s="58"/>
      <c r="AE50" s="58"/>
      <c r="AF50" s="58"/>
      <c r="AG50" s="58"/>
      <c r="AH50" s="74"/>
      <c r="AI50" s="74"/>
      <c r="AJ50" s="74"/>
      <c r="AK50" s="74"/>
      <c r="AL50" s="74"/>
      <c r="AM50" s="74"/>
      <c r="AN50" s="74"/>
      <c r="AO50" s="74"/>
    </row>
    <row r="51" spans="1:70" s="54" customFormat="1" ht="26.25" hidden="1" customHeight="1" x14ac:dyDescent="0.15">
      <c r="C51" s="67"/>
      <c r="D51" s="68"/>
      <c r="E51" s="148" t="s">
        <v>76</v>
      </c>
      <c r="F51" s="157" t="s">
        <v>103</v>
      </c>
      <c r="G51" s="75" t="s">
        <v>93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8"/>
      <c r="W51" s="78"/>
      <c r="X51" s="79"/>
      <c r="Y51" s="57"/>
      <c r="Z51" s="58"/>
      <c r="AA51" s="58"/>
      <c r="AB51" s="58"/>
      <c r="AC51" s="58"/>
      <c r="AD51" s="58"/>
      <c r="AE51" s="58"/>
      <c r="AF51" s="58"/>
      <c r="AG51" s="58"/>
      <c r="AH51" s="74"/>
      <c r="AI51" s="74"/>
      <c r="AJ51" s="74"/>
      <c r="AK51" s="74"/>
      <c r="AL51" s="74"/>
      <c r="AM51" s="74"/>
      <c r="AN51" s="74"/>
      <c r="AO51" s="74"/>
    </row>
    <row r="52" spans="1:70" s="54" customFormat="1" ht="22.5" hidden="1" customHeight="1" x14ac:dyDescent="0.15">
      <c r="C52" s="67"/>
      <c r="D52" s="68"/>
      <c r="E52" s="156"/>
      <c r="F52" s="157"/>
      <c r="G52" s="75" t="s">
        <v>94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8"/>
      <c r="W52" s="78"/>
      <c r="X52" s="79"/>
      <c r="Y52" s="57"/>
      <c r="Z52" s="58"/>
      <c r="AA52" s="58"/>
      <c r="AB52" s="58"/>
      <c r="AC52" s="58"/>
      <c r="AD52" s="58"/>
      <c r="AE52" s="58"/>
      <c r="AF52" s="58"/>
      <c r="AG52" s="58"/>
      <c r="AH52" s="74"/>
      <c r="AI52" s="74"/>
      <c r="AJ52" s="74"/>
      <c r="AK52" s="74"/>
      <c r="AL52" s="74"/>
      <c r="AM52" s="74"/>
      <c r="AN52" s="74"/>
      <c r="AO52" s="74"/>
    </row>
    <row r="53" spans="1:70" s="54" customFormat="1" ht="20.100000000000001" hidden="1" customHeight="1" x14ac:dyDescent="0.15">
      <c r="C53" s="67"/>
      <c r="D53" s="68"/>
      <c r="E53" s="148" t="s">
        <v>104</v>
      </c>
      <c r="F53" s="157" t="s">
        <v>105</v>
      </c>
      <c r="G53" s="75" t="s">
        <v>93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8"/>
      <c r="W53" s="78"/>
      <c r="X53" s="79"/>
      <c r="Y53" s="57"/>
      <c r="Z53" s="58"/>
      <c r="AA53" s="58"/>
      <c r="AB53" s="58"/>
      <c r="AC53" s="58"/>
      <c r="AD53" s="58"/>
      <c r="AE53" s="58"/>
      <c r="AF53" s="58"/>
      <c r="AG53" s="58"/>
      <c r="AH53" s="74"/>
      <c r="AI53" s="74"/>
      <c r="AJ53" s="74"/>
      <c r="AK53" s="74"/>
      <c r="AL53" s="74"/>
      <c r="AM53" s="74"/>
      <c r="AN53" s="74"/>
      <c r="AO53" s="74"/>
    </row>
    <row r="54" spans="1:70" s="54" customFormat="1" ht="25.5" hidden="1" customHeight="1" x14ac:dyDescent="0.15">
      <c r="C54" s="67"/>
      <c r="D54" s="68"/>
      <c r="E54" s="156"/>
      <c r="F54" s="157"/>
      <c r="G54" s="75" t="s">
        <v>94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8"/>
      <c r="W54" s="78"/>
      <c r="X54" s="79"/>
      <c r="Y54" s="57"/>
      <c r="Z54" s="58"/>
      <c r="AA54" s="58"/>
      <c r="AB54" s="58"/>
      <c r="AC54" s="58"/>
      <c r="AD54" s="58"/>
      <c r="AE54" s="58"/>
      <c r="AF54" s="58"/>
      <c r="AG54" s="58"/>
      <c r="AH54" s="74"/>
      <c r="AI54" s="74"/>
      <c r="AJ54" s="74"/>
      <c r="AK54" s="74"/>
      <c r="AL54" s="74"/>
      <c r="AM54" s="74"/>
      <c r="AN54" s="74"/>
      <c r="AO54" s="74"/>
    </row>
    <row r="55" spans="1:70" s="54" customFormat="1" ht="20.100000000000001" hidden="1" customHeight="1" x14ac:dyDescent="0.15">
      <c r="C55" s="67"/>
      <c r="D55" s="68"/>
      <c r="E55" s="148" t="s">
        <v>106</v>
      </c>
      <c r="F55" s="157" t="s">
        <v>107</v>
      </c>
      <c r="G55" s="75" t="s">
        <v>93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8"/>
      <c r="W55" s="78"/>
      <c r="X55" s="79"/>
      <c r="Y55" s="57"/>
      <c r="Z55" s="58"/>
      <c r="AA55" s="58"/>
      <c r="AB55" s="58"/>
      <c r="AC55" s="58"/>
      <c r="AD55" s="58"/>
      <c r="AE55" s="58"/>
      <c r="AF55" s="58"/>
      <c r="AG55" s="58"/>
      <c r="AH55" s="74"/>
      <c r="AI55" s="74"/>
      <c r="AJ55" s="74"/>
      <c r="AK55" s="74"/>
      <c r="AL55" s="74"/>
      <c r="AM55" s="74"/>
      <c r="AN55" s="74"/>
      <c r="AO55" s="74"/>
    </row>
    <row r="56" spans="1:70" s="54" customFormat="1" ht="25.5" hidden="1" customHeight="1" x14ac:dyDescent="0.15">
      <c r="C56" s="67"/>
      <c r="D56" s="68"/>
      <c r="E56" s="156"/>
      <c r="F56" s="157"/>
      <c r="G56" s="75" t="s">
        <v>94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8"/>
      <c r="W56" s="78"/>
      <c r="X56" s="79"/>
      <c r="Y56" s="57"/>
      <c r="Z56" s="58"/>
      <c r="AA56" s="58"/>
      <c r="AB56" s="58"/>
      <c r="AC56" s="58"/>
      <c r="AD56" s="58"/>
      <c r="AE56" s="58"/>
      <c r="AF56" s="58"/>
      <c r="AG56" s="58"/>
      <c r="AH56" s="74"/>
      <c r="AI56" s="74"/>
      <c r="AJ56" s="74"/>
      <c r="AK56" s="74"/>
      <c r="AL56" s="74"/>
      <c r="AM56" s="74"/>
      <c r="AN56" s="74"/>
      <c r="AO56" s="74"/>
    </row>
    <row r="57" spans="1:70" s="81" customFormat="1" ht="0.75" hidden="1" customHeight="1" x14ac:dyDescent="0.15">
      <c r="B57" s="54"/>
      <c r="C57" s="82"/>
      <c r="D57" s="83"/>
      <c r="E57" s="84"/>
      <c r="F57" s="85"/>
      <c r="G57" s="85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88"/>
      <c r="Z57" s="74"/>
      <c r="AA57" s="89"/>
      <c r="AB57" s="89"/>
    </row>
    <row r="58" spans="1:70" s="54" customFormat="1" ht="20.100000000000001" hidden="1" customHeight="1" x14ac:dyDescent="0.15">
      <c r="C58" s="67"/>
      <c r="D58" s="68"/>
      <c r="E58" s="148" t="s">
        <v>78</v>
      </c>
      <c r="F58" s="150" t="s">
        <v>108</v>
      </c>
      <c r="G58" s="75" t="s">
        <v>93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  <c r="U58" s="77"/>
      <c r="V58" s="78"/>
      <c r="W58" s="78"/>
      <c r="X58" s="79"/>
      <c r="Y58" s="57"/>
      <c r="Z58" s="58"/>
      <c r="AA58" s="58"/>
      <c r="AB58" s="58"/>
      <c r="AC58" s="58"/>
      <c r="AD58" s="58"/>
      <c r="AE58" s="58"/>
      <c r="AF58" s="58"/>
      <c r="AG58" s="58"/>
      <c r="AH58" s="74"/>
      <c r="AI58" s="74"/>
      <c r="AJ58" s="74"/>
      <c r="AK58" s="74"/>
      <c r="AL58" s="74"/>
      <c r="AM58" s="74"/>
      <c r="AN58" s="74"/>
      <c r="AO58" s="74"/>
    </row>
    <row r="59" spans="1:70" s="54" customFormat="1" ht="30" hidden="1" customHeight="1" x14ac:dyDescent="0.15">
      <c r="C59" s="67"/>
      <c r="D59" s="68"/>
      <c r="E59" s="149"/>
      <c r="F59" s="151"/>
      <c r="G59" s="90" t="s">
        <v>94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  <c r="U59" s="92"/>
      <c r="V59" s="93"/>
      <c r="W59" s="93"/>
      <c r="X59" s="94"/>
      <c r="Y59" s="57"/>
      <c r="Z59" s="58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</row>
    <row r="60" spans="1:70" s="81" customFormat="1" ht="19.5" hidden="1" customHeight="1" x14ac:dyDescent="0.15">
      <c r="B60" s="54"/>
      <c r="C60" s="82"/>
      <c r="D60" s="83"/>
      <c r="E60" s="95"/>
      <c r="F60" s="96"/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8"/>
      <c r="Y60" s="88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</row>
    <row r="61" spans="1:70" s="81" customFormat="1" ht="20.100000000000001" hidden="1" customHeight="1" x14ac:dyDescent="0.15">
      <c r="B61" s="54"/>
      <c r="C61" s="67"/>
      <c r="D61" s="68"/>
      <c r="E61" s="152" t="s">
        <v>77</v>
      </c>
      <c r="F61" s="15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100"/>
      <c r="Y61" s="57"/>
      <c r="Z61" s="58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</row>
    <row r="62" spans="1:70" s="81" customFormat="1" ht="20.100000000000001" hidden="1" customHeight="1" x14ac:dyDescent="0.15">
      <c r="B62" s="54"/>
      <c r="C62" s="67"/>
      <c r="D62" s="68"/>
      <c r="E62" s="153"/>
      <c r="F62" s="155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00"/>
      <c r="Y62" s="57"/>
      <c r="Z62" s="58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</row>
    <row r="63" spans="1:70" s="81" customFormat="1" ht="20.100000000000001" customHeight="1" x14ac:dyDescent="0.15">
      <c r="B63" s="54"/>
      <c r="C63" s="82"/>
      <c r="D63" s="83"/>
      <c r="E63" s="101"/>
      <c r="F63" s="85"/>
      <c r="G63" s="85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88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</row>
    <row r="64" spans="1:70" s="81" customFormat="1" ht="2.25" customHeight="1" thickBot="1" x14ac:dyDescent="0.2">
      <c r="A64" s="54"/>
      <c r="B64" s="54"/>
      <c r="C64" s="82"/>
      <c r="D64" s="83"/>
      <c r="E64" s="104"/>
      <c r="F64" s="105"/>
      <c r="G64" s="105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7"/>
      <c r="Y64" s="88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</row>
    <row r="65" spans="1:70" s="81" customFormat="1" ht="11.25" x14ac:dyDescent="0.15">
      <c r="A65" s="54"/>
      <c r="B65" s="54"/>
      <c r="C65" s="82"/>
      <c r="D65" s="83"/>
      <c r="E65" s="108"/>
      <c r="F65" s="109"/>
      <c r="G65" s="109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88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</row>
    <row r="66" spans="1:70" s="54" customFormat="1" ht="11.25" customHeight="1" x14ac:dyDescent="0.15">
      <c r="C66" s="110"/>
      <c r="D66" s="111"/>
      <c r="E66" s="112"/>
      <c r="F66" s="113"/>
      <c r="G66" s="113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</row>
    <row r="67" spans="1:70" s="119" customFormat="1" ht="15" customHeight="1" thickBot="1" x14ac:dyDescent="0.25">
      <c r="B67" s="52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52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</row>
    <row r="70" spans="1:70" s="120" customFormat="1" ht="18.75" x14ac:dyDescent="0.3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</sheetData>
  <mergeCells count="80">
    <mergeCell ref="C2:Y2"/>
    <mergeCell ref="C3:Y3"/>
    <mergeCell ref="E5:E7"/>
    <mergeCell ref="F5:G7"/>
    <mergeCell ref="H5:J5"/>
    <mergeCell ref="K5:M5"/>
    <mergeCell ref="N5:P5"/>
    <mergeCell ref="Q5:S5"/>
    <mergeCell ref="T5:T7"/>
    <mergeCell ref="U5:U7"/>
    <mergeCell ref="V5:V7"/>
    <mergeCell ref="W5:W7"/>
    <mergeCell ref="X5:X7"/>
    <mergeCell ref="H6:H7"/>
    <mergeCell ref="I6:J6"/>
    <mergeCell ref="K6:K7"/>
    <mergeCell ref="L6:M6"/>
    <mergeCell ref="N6:N7"/>
    <mergeCell ref="O6:P6"/>
    <mergeCell ref="Q6:Q7"/>
    <mergeCell ref="R6:S6"/>
    <mergeCell ref="F8:G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F24:F25"/>
    <mergeCell ref="E27:E28"/>
    <mergeCell ref="F27:F28"/>
    <mergeCell ref="C36:Y36"/>
    <mergeCell ref="C37:Y37"/>
    <mergeCell ref="E39:E41"/>
    <mergeCell ref="F39:G41"/>
    <mergeCell ref="H39:J39"/>
    <mergeCell ref="K39:M39"/>
    <mergeCell ref="N39:P39"/>
    <mergeCell ref="Q39:S39"/>
    <mergeCell ref="T39:T41"/>
    <mergeCell ref="U39:U41"/>
    <mergeCell ref="V39:V41"/>
    <mergeCell ref="W39:W41"/>
    <mergeCell ref="X39:X41"/>
    <mergeCell ref="O40:P40"/>
    <mergeCell ref="Q40:Q41"/>
    <mergeCell ref="R40:S40"/>
    <mergeCell ref="F42:G42"/>
    <mergeCell ref="E43:E44"/>
    <mergeCell ref="F43:F44"/>
    <mergeCell ref="H40:H41"/>
    <mergeCell ref="I40:J40"/>
    <mergeCell ref="K40:K41"/>
    <mergeCell ref="L40:M40"/>
    <mergeCell ref="N40:N41"/>
    <mergeCell ref="E45:E46"/>
    <mergeCell ref="F45:F46"/>
    <mergeCell ref="E47:E48"/>
    <mergeCell ref="F47:F48"/>
    <mergeCell ref="E49:E50"/>
    <mergeCell ref="F49:F50"/>
    <mergeCell ref="E58:E59"/>
    <mergeCell ref="F58:F59"/>
    <mergeCell ref="E61:E62"/>
    <mergeCell ref="F61:F62"/>
    <mergeCell ref="E51:E52"/>
    <mergeCell ref="F51:F52"/>
    <mergeCell ref="E53:E54"/>
    <mergeCell ref="F53:F54"/>
    <mergeCell ref="E55:E56"/>
    <mergeCell ref="F55:F56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T24:U25 T9:U22 T58:U59 T43:U56"/>
    <dataValidation type="textLength" operator="lessThanOrEqual" allowBlank="1" showInputMessage="1" showErrorMessage="1" errorTitle="Ошибка" error="Допускается ввод не более 900 символов!" sqref="V24:X25 V9:X22 V58:X59 V43:X56">
      <formula1>900</formula1>
    </dataValidation>
    <dataValidation type="decimal" allowBlank="1" showErrorMessage="1" errorTitle="Ошибка" error="Допускается ввод только неотрицательных чисел!" sqref="T29:U29 T26:U26 H9:S22 H24:S25 T23:U23 T63:U63 T60:U60 H43:S56 H58:S59 T57:U57">
      <formula1>0</formula1>
      <formula2>9.99999999999999E+23</formula2>
    </dataValidation>
  </dataValidations>
  <hyperlinks>
    <hyperlink ref="X11" r:id="rId1"/>
    <hyperlink ref="X45" r:id="rId2"/>
  </hyperlinks>
  <pageMargins left="0.39370078740157483" right="0.39370078740157483" top="0.39370078740157483" bottom="0.39370078740157483" header="0.51181102362204722" footer="0.51181102362204722"/>
  <pageSetup paperSize="9" scale="7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Титульный</vt:lpstr>
      <vt:lpstr>Цены</vt:lpstr>
      <vt:lpstr>god</vt:lpstr>
      <vt:lpstr>inn</vt:lpstr>
      <vt:lpstr>org</vt:lpstr>
      <vt:lpstr>region_name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Listopadova Elena</dc:creator>
  <cp:lastModifiedBy>Svintsova Anastasiya</cp:lastModifiedBy>
  <dcterms:created xsi:type="dcterms:W3CDTF">2018-01-16T05:36:41Z</dcterms:created>
  <dcterms:modified xsi:type="dcterms:W3CDTF">2018-01-16T06:32:03Z</dcterms:modified>
</cp:coreProperties>
</file>