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895" activeTab="7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</sheets>
  <definedNames>
    <definedName name="_xlnm.Print_Area" localSheetId="5">'Прил.6'!$A$1:$L$38</definedName>
  </definedNames>
  <calcPr fullCalcOnLoad="1"/>
</workbook>
</file>

<file path=xl/sharedStrings.xml><?xml version="1.0" encoding="utf-8"?>
<sst xmlns="http://schemas.openxmlformats.org/spreadsheetml/2006/main" count="384" uniqueCount="165">
  <si>
    <t>Уставки АЧР-1</t>
  </si>
  <si>
    <t>Уставки АЧР-2 совмещенной</t>
  </si>
  <si>
    <t>АЧР-2, МВт</t>
  </si>
  <si>
    <t>АЧР-1, МВт</t>
  </si>
  <si>
    <t>% совмещ. по уставке</t>
  </si>
  <si>
    <t>49 Гц</t>
  </si>
  <si>
    <t>48,9 Гц</t>
  </si>
  <si>
    <t>48,8 Гц</t>
  </si>
  <si>
    <t>48,7 Гц</t>
  </si>
  <si>
    <t>5-20 с</t>
  </si>
  <si>
    <t>20-30с</t>
  </si>
  <si>
    <t>31-35с</t>
  </si>
  <si>
    <t>35-40с</t>
  </si>
  <si>
    <t>41-50с</t>
  </si>
  <si>
    <t>50-60 с</t>
  </si>
  <si>
    <t>61-70с</t>
  </si>
  <si>
    <t>Сумма АЧР-2, МВт</t>
  </si>
  <si>
    <t>% соотнош. очередей</t>
  </si>
  <si>
    <t>Примечание: АЧР-1 уставка F1=47,7Гц t=0,3с совмещена с АЧР-2, уставка F2=48,9Гц t=30c на 100%</t>
  </si>
  <si>
    <t>Е.Ю. Жукова</t>
  </si>
  <si>
    <t>(383-43) 50-481</t>
  </si>
  <si>
    <t>Главный энергетик</t>
  </si>
  <si>
    <t>Е.Н. Захаров</t>
  </si>
  <si>
    <t>Наименование показателя</t>
  </si>
  <si>
    <t>Единица измерения</t>
  </si>
  <si>
    <t>Значение показателя</t>
  </si>
  <si>
    <t>Потребление энергосистемы</t>
  </si>
  <si>
    <t>МВт</t>
  </si>
  <si>
    <t>Спецочередь АЧР (далее - САЧР)</t>
  </si>
  <si>
    <t>Процент САЧР от потребления</t>
  </si>
  <si>
    <t>%</t>
  </si>
  <si>
    <t>АЧР-1 (включая САЧР)</t>
  </si>
  <si>
    <t>Процент АЧР-1 (включая САЧР) от потребления</t>
  </si>
  <si>
    <t>АЧР-2 несовмещенная</t>
  </si>
  <si>
    <t>Процент АЧР-2 несовмещенная от потребления</t>
  </si>
  <si>
    <t>Сумма АЧР (АЧР-1 (включая САЧР) + АЧР-2 н/с)</t>
  </si>
  <si>
    <t>Процент АЧР от потребления</t>
  </si>
  <si>
    <t>Процент АЧР в соответствии с заданием</t>
  </si>
  <si>
    <t>Выполнение задания</t>
  </si>
  <si>
    <t>АЧР-2 совмещенная</t>
  </si>
  <si>
    <t>Процент АЧР-2 совмещенная от АЧР-1 (без учета САЧР)</t>
  </si>
  <si>
    <t>Всего ЧАПВ</t>
  </si>
  <si>
    <t>Процент ЧАПВ от суммы АЧР</t>
  </si>
  <si>
    <t>Сводные данные суммарных величин АЧР и ЧАПВ</t>
  </si>
  <si>
    <t xml:space="preserve">                               Главный энергетик</t>
  </si>
  <si>
    <t>Наименование объектов,</t>
  </si>
  <si>
    <t>класс напряжения</t>
  </si>
  <si>
    <t>Отключаемые присоединения</t>
  </si>
  <si>
    <t>Класс напряжения</t>
  </si>
  <si>
    <t>АЧР-1</t>
  </si>
  <si>
    <t>АЧР-2</t>
  </si>
  <si>
    <t>ЧАПВ</t>
  </si>
  <si>
    <t>Отключаемая мощность, МВт</t>
  </si>
  <si>
    <t>Часы</t>
  </si>
  <si>
    <t>№ очереди</t>
  </si>
  <si>
    <t>f, Гц</t>
  </si>
  <si>
    <t>t, с</t>
  </si>
  <si>
    <t>РП-21 яч.№18, 23</t>
  </si>
  <si>
    <t>10кВ</t>
  </si>
  <si>
    <t> 0,3</t>
  </si>
  <si>
    <t>РП-21 яч.№26, 30</t>
  </si>
  <si>
    <t>РП-22 яч.№5, 10</t>
  </si>
  <si>
    <t>Приложение 3</t>
  </si>
  <si>
    <t>Уставки и объемы АЧР и ЧАПВ</t>
  </si>
  <si>
    <t xml:space="preserve">суммарная нагрузка по подстанции </t>
  </si>
  <si>
    <t>РП-21 яч 18,23 1-технологическая секция</t>
  </si>
  <si>
    <t>РП-21 яч 26,30 2-технологическая секция</t>
  </si>
  <si>
    <t>РП-22 яч 5,10 3-технологическая секция</t>
  </si>
  <si>
    <t>ГВО</t>
  </si>
  <si>
    <t xml:space="preserve">Трансформатор  1Т-100 </t>
  </si>
  <si>
    <t>Трансформатор  2Т-100</t>
  </si>
  <si>
    <t>Общая нагрузка, кВт</t>
  </si>
  <si>
    <t>НН-1 (1В-1Т)</t>
  </si>
  <si>
    <t>НН-2 (2В-1Т)</t>
  </si>
  <si>
    <t>РПН</t>
  </si>
  <si>
    <t>НН-1 (2В-1Т)</t>
  </si>
  <si>
    <t>НН-2 (2В-2Т)</t>
  </si>
  <si>
    <t>P</t>
  </si>
  <si>
    <t>Q</t>
  </si>
  <si>
    <t>(383-43)50-481</t>
  </si>
  <si>
    <t>2-ая секция шин 10кВ</t>
  </si>
  <si>
    <t>1-ая секция шин 10кВ</t>
  </si>
  <si>
    <t>фаза А, кВ</t>
  </si>
  <si>
    <t>фаза В, кВ</t>
  </si>
  <si>
    <t>фаза С, кВ</t>
  </si>
  <si>
    <t>ГПП яч 111</t>
  </si>
  <si>
    <t>ГПП яч 113</t>
  </si>
  <si>
    <t>ГПП яч 114</t>
  </si>
  <si>
    <t>ГПП яч 115</t>
  </si>
  <si>
    <t>ГПП яч 117</t>
  </si>
  <si>
    <t>ГПП яч 118</t>
  </si>
  <si>
    <t>ГПП яч 120</t>
  </si>
  <si>
    <t>ГПП яч 116</t>
  </si>
  <si>
    <t>ГПП яч 121</t>
  </si>
  <si>
    <t>ГПП яч 122</t>
  </si>
  <si>
    <t>РП-9 яч 2</t>
  </si>
  <si>
    <t>РП-9 яч 17</t>
  </si>
  <si>
    <t>РП-9 яч 9</t>
  </si>
  <si>
    <t xml:space="preserve">РП-7 яч 2 </t>
  </si>
  <si>
    <t>РП-7 яч 51</t>
  </si>
  <si>
    <t>РП-13 яч 23</t>
  </si>
  <si>
    <t>РП-13 яч 24</t>
  </si>
  <si>
    <t>РП-13 яч 5</t>
  </si>
  <si>
    <t>РП-13 яч 16</t>
  </si>
  <si>
    <t>Время (моск.), час</t>
  </si>
  <si>
    <t>время (моск.), час</t>
  </si>
  <si>
    <t xml:space="preserve">         страница 1</t>
  </si>
  <si>
    <t xml:space="preserve">        страница 2</t>
  </si>
  <si>
    <t xml:space="preserve">         страница 3</t>
  </si>
  <si>
    <t>Время московское (час)</t>
  </si>
  <si>
    <t>Нагрузка, МВт</t>
  </si>
  <si>
    <t>Очереди</t>
  </si>
  <si>
    <t>4 очередь</t>
  </si>
  <si>
    <t>Итого, МВт:</t>
  </si>
  <si>
    <t>время откл. до 5 мин.</t>
  </si>
  <si>
    <t>время откл. до 20 мин.</t>
  </si>
  <si>
    <t xml:space="preserve">    Приложение 4</t>
  </si>
  <si>
    <t>по Новосибирской энергосистеме</t>
  </si>
  <si>
    <t xml:space="preserve">                   Приложение 5</t>
  </si>
  <si>
    <t>Приложение 6</t>
  </si>
  <si>
    <t>Приложение 8</t>
  </si>
  <si>
    <t xml:space="preserve">                                     Приложение 2</t>
  </si>
  <si>
    <t xml:space="preserve">                                Приложение 1</t>
  </si>
  <si>
    <t xml:space="preserve">                Е.Н. Захаров</t>
  </si>
  <si>
    <t xml:space="preserve">            Е.Н. Захаров</t>
  </si>
  <si>
    <t xml:space="preserve">    Е.Н. Захаров</t>
  </si>
  <si>
    <t xml:space="preserve">               Е.Н. Захаров</t>
  </si>
  <si>
    <t>Примечание: Данные за характерные часы контрольных суток выделены жирным</t>
  </si>
  <si>
    <t xml:space="preserve">      шрифтом.</t>
  </si>
  <si>
    <t>Ведомость замеров нагрузок присоединений, отключаемых комплектами АЧР и включенных в график ограничений потребления электрической мощности</t>
  </si>
  <si>
    <t>Ведомость контрольных замеров</t>
  </si>
  <si>
    <t xml:space="preserve">          Е.Н. Захаров</t>
  </si>
  <si>
    <t xml:space="preserve"> шрифтом.</t>
  </si>
  <si>
    <t>Ведомость контрольных замеров напряжения</t>
  </si>
  <si>
    <t xml:space="preserve">              Е.Н. Захаров</t>
  </si>
  <si>
    <t>Р, кВт</t>
  </si>
  <si>
    <t>АЧР-1 47,7 Гц. 0,3с   АЧР-2 48,9Гц.  30с      Р, кВт</t>
  </si>
  <si>
    <r>
      <t xml:space="preserve">            </t>
    </r>
    <r>
      <rPr>
        <sz val="10"/>
        <rFont val="Times New Roman"/>
        <family val="1"/>
      </rPr>
      <t xml:space="preserve">    Приложение 7</t>
    </r>
  </si>
  <si>
    <t>суммарная нагрузка, отключ-я устройствами АЧР</t>
  </si>
  <si>
    <t>P, кВт</t>
  </si>
  <si>
    <t>Q, кВАр</t>
  </si>
  <si>
    <t>Q, кВар</t>
  </si>
  <si>
    <t>47,7 Гц</t>
  </si>
  <si>
    <t>страница 1</t>
  </si>
  <si>
    <t>страница 2</t>
  </si>
  <si>
    <t>страница 3</t>
  </si>
  <si>
    <t>страница 4</t>
  </si>
  <si>
    <t>Приложение 1</t>
  </si>
  <si>
    <t xml:space="preserve">Совмещение АЧР-1 и АЧР-2              </t>
  </si>
  <si>
    <t xml:space="preserve">Совмещение АЧР-1 и АЧР-2             </t>
  </si>
  <si>
    <t xml:space="preserve">Совмещение АЧР-1 и АЧР-2               </t>
  </si>
  <si>
    <t>-</t>
  </si>
  <si>
    <t>(продолжение)</t>
  </si>
  <si>
    <t>(окончание)</t>
  </si>
  <si>
    <t>за 01 час 21 июня 2017 года (время московское)</t>
  </si>
  <si>
    <t>за 07 час 21 июня 2017 года (время московское)</t>
  </si>
  <si>
    <t>за 10 час 21 июня 2017 года (время московское)</t>
  </si>
  <si>
    <t>за 18 час 21 июня 2017 года (время московское)</t>
  </si>
  <si>
    <t>ООО "ПС Электродная"</t>
  </si>
  <si>
    <t>ИТОГО по ООО " ПС  Электродная":</t>
  </si>
  <si>
    <t>Величина нагрузки ООО "ПС Электродная", входящей в график</t>
  </si>
  <si>
    <t>временного отключения потребления на день контрольного замера 21.06.2017г.</t>
  </si>
  <si>
    <t>21.06.2017г.</t>
  </si>
  <si>
    <t xml:space="preserve">Ведомость контрольных замеров активной и реактивной мощности субабонентов 10 кВ ООО "ПС Электродная" </t>
  </si>
  <si>
    <t>Главный энергетик                                                     Е.Н. Захаров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</si>
</sst>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/>
    </xf>
    <xf numFmtId="1" fontId="7" fillId="33" borderId="32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2" fontId="7" fillId="33" borderId="36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2" fontId="7" fillId="33" borderId="32" xfId="0" applyNumberFormat="1" applyFont="1" applyFill="1" applyBorder="1" applyAlignment="1">
      <alignment/>
    </xf>
    <xf numFmtId="2" fontId="7" fillId="33" borderId="34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37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0" fontId="1" fillId="0" borderId="11" xfId="0" applyNumberFormat="1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1" fontId="0" fillId="0" borderId="3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36" xfId="0" applyNumberFormat="1" applyFont="1" applyBorder="1" applyAlignment="1">
      <alignment/>
    </xf>
    <xf numFmtId="0" fontId="0" fillId="35" borderId="15" xfId="0" applyFont="1" applyFill="1" applyBorder="1" applyAlignment="1">
      <alignment horizontal="center"/>
    </xf>
    <xf numFmtId="1" fontId="0" fillId="35" borderId="32" xfId="0" applyNumberFormat="1" applyFont="1" applyFill="1" applyBorder="1" applyAlignment="1">
      <alignment horizontal="center"/>
    </xf>
    <xf numFmtId="2" fontId="0" fillId="35" borderId="36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33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2" fontId="0" fillId="0" borderId="39" xfId="0" applyNumberFormat="1" applyFont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10" fillId="33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2" fontId="1" fillId="0" borderId="40" xfId="0" applyNumberFormat="1" applyFont="1" applyBorder="1" applyAlignment="1">
      <alignment horizontal="center" wrapText="1"/>
    </xf>
    <xf numFmtId="2" fontId="1" fillId="0" borderId="41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35" borderId="7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35" borderId="79" xfId="0" applyFill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91">
      <selection activeCell="P162" sqref="P162"/>
    </sheetView>
  </sheetViews>
  <sheetFormatPr defaultColWidth="9.00390625" defaultRowHeight="12.75"/>
  <cols>
    <col min="1" max="1" width="5.875" style="0" customWidth="1"/>
    <col min="2" max="2" width="13.875" style="0" customWidth="1"/>
    <col min="11" max="11" width="9.00390625" style="0" customWidth="1"/>
    <col min="12" max="12" width="9.125" style="0" hidden="1" customWidth="1"/>
    <col min="13" max="13" width="12.25390625" style="0" customWidth="1"/>
  </cols>
  <sheetData>
    <row r="1" spans="1:13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 t="s">
        <v>122</v>
      </c>
      <c r="M1" s="38" t="s">
        <v>147</v>
      </c>
    </row>
    <row r="2" spans="1:14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.75">
      <c r="A8" s="38"/>
      <c r="B8" s="38"/>
      <c r="C8" s="38"/>
      <c r="D8" s="139" t="s">
        <v>148</v>
      </c>
      <c r="E8" s="139"/>
      <c r="F8" s="139"/>
      <c r="G8" s="139"/>
      <c r="H8" s="139"/>
      <c r="I8" s="139"/>
      <c r="J8" s="139"/>
      <c r="K8" s="139"/>
      <c r="L8" s="38"/>
      <c r="M8" s="38"/>
      <c r="N8" s="38"/>
    </row>
    <row r="9" spans="1:14" ht="15.75">
      <c r="A9" s="38"/>
      <c r="B9" s="38"/>
      <c r="C9" s="38"/>
      <c r="D9" s="96"/>
      <c r="E9" s="139" t="s">
        <v>154</v>
      </c>
      <c r="F9" s="140"/>
      <c r="G9" s="140"/>
      <c r="H9" s="140"/>
      <c r="I9" s="140"/>
      <c r="J9" s="140"/>
      <c r="K9" s="96"/>
      <c r="L9" s="38"/>
      <c r="M9" s="38"/>
      <c r="N9" s="38"/>
    </row>
    <row r="10" spans="1:14" ht="16.5" thickBot="1">
      <c r="A10" s="38"/>
      <c r="B10" s="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30" customHeight="1" thickBot="1">
      <c r="A11" s="38"/>
      <c r="B11" s="143" t="s">
        <v>0</v>
      </c>
      <c r="C11" s="146" t="s">
        <v>1</v>
      </c>
      <c r="D11" s="147"/>
      <c r="E11" s="147"/>
      <c r="F11" s="147"/>
      <c r="G11" s="147"/>
      <c r="H11" s="147"/>
      <c r="I11" s="148"/>
      <c r="J11" s="143" t="s">
        <v>2</v>
      </c>
      <c r="K11" s="151" t="s">
        <v>3</v>
      </c>
      <c r="L11" s="152"/>
      <c r="M11" s="143" t="s">
        <v>4</v>
      </c>
      <c r="N11" s="38"/>
    </row>
    <row r="12" spans="1:14" ht="16.5" thickBot="1">
      <c r="A12" s="38"/>
      <c r="B12" s="144"/>
      <c r="C12" s="2" t="s">
        <v>5</v>
      </c>
      <c r="D12" s="141" t="s">
        <v>6</v>
      </c>
      <c r="E12" s="142"/>
      <c r="F12" s="141" t="s">
        <v>7</v>
      </c>
      <c r="G12" s="142"/>
      <c r="H12" s="141" t="s">
        <v>8</v>
      </c>
      <c r="I12" s="142"/>
      <c r="J12" s="144"/>
      <c r="K12" s="153"/>
      <c r="L12" s="154"/>
      <c r="M12" s="144"/>
      <c r="N12" s="38"/>
    </row>
    <row r="13" spans="1:14" ht="16.5" thickBot="1">
      <c r="A13" s="38"/>
      <c r="B13" s="145"/>
      <c r="C13" s="3" t="s">
        <v>9</v>
      </c>
      <c r="D13" s="3" t="s">
        <v>10</v>
      </c>
      <c r="E13" s="3" t="s">
        <v>11</v>
      </c>
      <c r="F13" s="3" t="s">
        <v>12</v>
      </c>
      <c r="G13" s="3" t="s">
        <v>13</v>
      </c>
      <c r="H13" s="3" t="s">
        <v>14</v>
      </c>
      <c r="I13" s="3" t="s">
        <v>15</v>
      </c>
      <c r="J13" s="145"/>
      <c r="K13" s="155"/>
      <c r="L13" s="156"/>
      <c r="M13" s="145"/>
      <c r="N13" s="38"/>
    </row>
    <row r="14" spans="1:14" ht="18" customHeight="1" thickBot="1">
      <c r="A14" s="38"/>
      <c r="B14" s="4" t="s">
        <v>142</v>
      </c>
      <c r="C14" s="3"/>
      <c r="D14" s="3">
        <v>14.06</v>
      </c>
      <c r="E14" s="3"/>
      <c r="F14" s="3"/>
      <c r="G14" s="3"/>
      <c r="H14" s="3"/>
      <c r="I14" s="3"/>
      <c r="J14" s="3">
        <v>14.06</v>
      </c>
      <c r="K14" s="149">
        <v>14.06</v>
      </c>
      <c r="L14" s="150"/>
      <c r="M14" s="8">
        <v>100</v>
      </c>
      <c r="N14" s="38"/>
    </row>
    <row r="15" spans="1:14" ht="32.25" thickBot="1">
      <c r="A15" s="38"/>
      <c r="B15" s="4" t="s">
        <v>16</v>
      </c>
      <c r="C15" s="3"/>
      <c r="D15" s="3">
        <v>14.06</v>
      </c>
      <c r="E15" s="3"/>
      <c r="F15" s="3"/>
      <c r="G15" s="3"/>
      <c r="H15" s="3"/>
      <c r="I15" s="3"/>
      <c r="J15" s="3">
        <v>14.06</v>
      </c>
      <c r="K15" s="149">
        <v>14.06</v>
      </c>
      <c r="L15" s="150"/>
      <c r="M15" s="8">
        <v>100</v>
      </c>
      <c r="N15" s="38"/>
    </row>
    <row r="16" spans="1:14" ht="32.25" thickBot="1">
      <c r="A16" s="38"/>
      <c r="B16" s="100" t="s">
        <v>17</v>
      </c>
      <c r="C16" s="101"/>
      <c r="D16" s="101">
        <v>100</v>
      </c>
      <c r="E16" s="101"/>
      <c r="F16" s="101"/>
      <c r="G16" s="101"/>
      <c r="H16" s="101"/>
      <c r="I16" s="101"/>
      <c r="J16" s="102"/>
      <c r="K16" s="99"/>
      <c r="L16" s="99"/>
      <c r="M16" s="99"/>
      <c r="N16" s="38"/>
    </row>
    <row r="17" spans="1:14" ht="15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8"/>
    </row>
    <row r="18" spans="1:14" ht="12.75" customHeight="1">
      <c r="A18" s="38"/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</row>
    <row r="19" spans="1:14" ht="15.75">
      <c r="A19" s="3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</row>
    <row r="20" spans="1:14" ht="15.75">
      <c r="A20" s="38"/>
      <c r="B20" s="1"/>
      <c r="K20" s="1"/>
      <c r="L20" s="1"/>
      <c r="M20" s="1"/>
      <c r="N20" s="38"/>
    </row>
    <row r="21" spans="1:14" ht="15.75">
      <c r="A21" s="38"/>
      <c r="B21" s="1"/>
      <c r="K21" s="1"/>
      <c r="L21" s="1"/>
      <c r="M21" s="1"/>
      <c r="N21" s="38"/>
    </row>
    <row r="22" spans="1:14" ht="15.75">
      <c r="A22" s="38"/>
      <c r="B22" s="38"/>
      <c r="C22" s="1" t="s">
        <v>21</v>
      </c>
      <c r="D22" s="1"/>
      <c r="E22" s="1"/>
      <c r="F22" s="1"/>
      <c r="G22" s="1"/>
      <c r="H22" s="1"/>
      <c r="I22" s="1" t="s">
        <v>22</v>
      </c>
      <c r="J22" s="1"/>
      <c r="K22" s="38"/>
      <c r="L22" s="38"/>
      <c r="M22" s="38"/>
      <c r="N22" s="38"/>
    </row>
    <row r="23" spans="1:14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31" ht="12.75">
      <c r="A31" s="38" t="s">
        <v>19</v>
      </c>
    </row>
    <row r="32" spans="1:13" ht="12.75">
      <c r="A32" s="38" t="s">
        <v>20</v>
      </c>
      <c r="M32" s="97" t="s">
        <v>143</v>
      </c>
    </row>
    <row r="33" ht="12.75">
      <c r="M33" s="38" t="s">
        <v>147</v>
      </c>
    </row>
    <row r="34" ht="12.75">
      <c r="M34" s="38" t="s">
        <v>152</v>
      </c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>
      <c r="A38" s="38"/>
      <c r="B38" s="38"/>
      <c r="C38" s="38"/>
      <c r="D38" s="139" t="s">
        <v>149</v>
      </c>
      <c r="E38" s="139"/>
      <c r="F38" s="139"/>
      <c r="G38" s="139"/>
      <c r="H38" s="139"/>
      <c r="I38" s="139"/>
      <c r="J38" s="139"/>
      <c r="K38" s="139"/>
      <c r="L38" s="38"/>
      <c r="M38" s="38"/>
      <c r="N38" s="38"/>
    </row>
    <row r="39" spans="1:14" ht="15.75">
      <c r="A39" s="38"/>
      <c r="B39" s="38"/>
      <c r="C39" s="38"/>
      <c r="D39" s="96"/>
      <c r="E39" s="139" t="s">
        <v>155</v>
      </c>
      <c r="F39" s="140"/>
      <c r="G39" s="140"/>
      <c r="H39" s="140"/>
      <c r="I39" s="140"/>
      <c r="J39" s="140"/>
      <c r="K39" s="96"/>
      <c r="L39" s="38"/>
      <c r="M39" s="38"/>
      <c r="N39" s="38"/>
    </row>
    <row r="40" spans="1:14" ht="16.5" thickBot="1">
      <c r="A40" s="38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6.5" thickBot="1">
      <c r="A41" s="38"/>
      <c r="B41" s="143" t="s">
        <v>0</v>
      </c>
      <c r="C41" s="146" t="s">
        <v>1</v>
      </c>
      <c r="D41" s="147"/>
      <c r="E41" s="147"/>
      <c r="F41" s="147"/>
      <c r="G41" s="147"/>
      <c r="H41" s="147"/>
      <c r="I41" s="148"/>
      <c r="J41" s="143" t="s">
        <v>2</v>
      </c>
      <c r="K41" s="151" t="s">
        <v>3</v>
      </c>
      <c r="L41" s="152"/>
      <c r="M41" s="143" t="s">
        <v>4</v>
      </c>
      <c r="N41" s="38"/>
    </row>
    <row r="42" spans="1:14" ht="16.5" thickBot="1">
      <c r="A42" s="38"/>
      <c r="B42" s="144"/>
      <c r="C42" s="2" t="s">
        <v>5</v>
      </c>
      <c r="D42" s="141" t="s">
        <v>6</v>
      </c>
      <c r="E42" s="142"/>
      <c r="F42" s="141" t="s">
        <v>7</v>
      </c>
      <c r="G42" s="142"/>
      <c r="H42" s="141" t="s">
        <v>8</v>
      </c>
      <c r="I42" s="142"/>
      <c r="J42" s="144"/>
      <c r="K42" s="153"/>
      <c r="L42" s="154"/>
      <c r="M42" s="144"/>
      <c r="N42" s="38"/>
    </row>
    <row r="43" spans="1:14" ht="16.5" thickBot="1">
      <c r="A43" s="38"/>
      <c r="B43" s="145"/>
      <c r="C43" s="3" t="s">
        <v>9</v>
      </c>
      <c r="D43" s="3" t="s">
        <v>10</v>
      </c>
      <c r="E43" s="3" t="s">
        <v>11</v>
      </c>
      <c r="F43" s="3" t="s">
        <v>12</v>
      </c>
      <c r="G43" s="3" t="s">
        <v>13</v>
      </c>
      <c r="H43" s="3" t="s">
        <v>14</v>
      </c>
      <c r="I43" s="3" t="s">
        <v>15</v>
      </c>
      <c r="J43" s="145"/>
      <c r="K43" s="155"/>
      <c r="L43" s="156"/>
      <c r="M43" s="145"/>
      <c r="N43" s="38"/>
    </row>
    <row r="44" spans="1:14" ht="20.25" customHeight="1" thickBot="1">
      <c r="A44" s="38"/>
      <c r="B44" s="4" t="s">
        <v>142</v>
      </c>
      <c r="C44" s="3"/>
      <c r="D44" s="3">
        <v>18.69</v>
      </c>
      <c r="E44" s="3"/>
      <c r="F44" s="3"/>
      <c r="G44" s="3"/>
      <c r="H44" s="3"/>
      <c r="I44" s="3"/>
      <c r="J44" s="3">
        <v>18.69</v>
      </c>
      <c r="K44" s="149">
        <v>18.69</v>
      </c>
      <c r="L44" s="150"/>
      <c r="M44" s="8">
        <v>100</v>
      </c>
      <c r="N44" s="38"/>
    </row>
    <row r="45" spans="1:14" ht="32.25" thickBot="1">
      <c r="A45" s="38"/>
      <c r="B45" s="4" t="s">
        <v>16</v>
      </c>
      <c r="C45" s="3"/>
      <c r="D45" s="3">
        <v>18.69</v>
      </c>
      <c r="E45" s="3"/>
      <c r="F45" s="3"/>
      <c r="G45" s="3"/>
      <c r="H45" s="3"/>
      <c r="I45" s="3"/>
      <c r="J45" s="3">
        <v>18.69</v>
      </c>
      <c r="K45" s="149">
        <v>18.69</v>
      </c>
      <c r="L45" s="150"/>
      <c r="M45" s="8">
        <v>100</v>
      </c>
      <c r="N45" s="38"/>
    </row>
    <row r="46" spans="1:14" ht="32.25" thickBot="1">
      <c r="A46" s="38"/>
      <c r="B46" s="100" t="s">
        <v>17</v>
      </c>
      <c r="C46" s="101"/>
      <c r="D46" s="101">
        <v>100</v>
      </c>
      <c r="E46" s="101"/>
      <c r="F46" s="101"/>
      <c r="G46" s="101"/>
      <c r="H46" s="101"/>
      <c r="I46" s="101"/>
      <c r="J46" s="102"/>
      <c r="K46" s="99"/>
      <c r="L46" s="99"/>
      <c r="M46" s="99"/>
      <c r="N46" s="38"/>
    </row>
    <row r="47" spans="1:14" ht="15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8"/>
    </row>
    <row r="48" spans="1:14" ht="15.75">
      <c r="A48" s="38"/>
      <c r="B48" s="1" t="s">
        <v>18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</row>
    <row r="49" spans="1:14" ht="15.75">
      <c r="A49" s="3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</row>
    <row r="50" spans="1:14" ht="15.75">
      <c r="A50" s="38"/>
      <c r="B50" s="1"/>
      <c r="K50" s="1"/>
      <c r="L50" s="1"/>
      <c r="M50" s="1"/>
      <c r="N50" s="38"/>
    </row>
    <row r="51" spans="1:14" ht="15.75">
      <c r="A51" s="38"/>
      <c r="B51" s="1"/>
      <c r="K51" s="1"/>
      <c r="L51" s="1"/>
      <c r="M51" s="1"/>
      <c r="N51" s="38"/>
    </row>
    <row r="52" spans="1:14" ht="15.75">
      <c r="A52" s="38"/>
      <c r="B52" s="38"/>
      <c r="C52" s="1" t="s">
        <v>21</v>
      </c>
      <c r="D52" s="1"/>
      <c r="E52" s="1"/>
      <c r="F52" s="1"/>
      <c r="G52" s="1"/>
      <c r="H52" s="1"/>
      <c r="I52" s="1" t="s">
        <v>22</v>
      </c>
      <c r="J52" s="1"/>
      <c r="K52" s="38"/>
      <c r="L52" s="38"/>
      <c r="M52" s="38"/>
      <c r="N52" s="38"/>
    </row>
    <row r="53" spans="1:14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64" ht="12.75">
      <c r="A64" s="38" t="s">
        <v>19</v>
      </c>
    </row>
    <row r="65" spans="1:13" ht="12.75">
      <c r="A65" s="38" t="s">
        <v>20</v>
      </c>
      <c r="M65" s="97" t="s">
        <v>144</v>
      </c>
    </row>
    <row r="66" ht="12.75">
      <c r="M66" s="38" t="s">
        <v>147</v>
      </c>
    </row>
    <row r="67" ht="12.75">
      <c r="M67" s="38" t="s">
        <v>152</v>
      </c>
    </row>
    <row r="69" spans="1:14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38"/>
      <c r="B70" s="38"/>
      <c r="C70" s="38"/>
      <c r="D70" s="139" t="s">
        <v>148</v>
      </c>
      <c r="E70" s="139"/>
      <c r="F70" s="139"/>
      <c r="G70" s="139"/>
      <c r="H70" s="139"/>
      <c r="I70" s="139"/>
      <c r="J70" s="139"/>
      <c r="K70" s="139"/>
      <c r="L70" s="38"/>
      <c r="M70" s="38"/>
      <c r="N70" s="38"/>
    </row>
    <row r="71" spans="1:14" ht="15.75" customHeight="1">
      <c r="A71" s="38"/>
      <c r="B71" s="38"/>
      <c r="C71" s="38"/>
      <c r="D71" s="96"/>
      <c r="E71" s="139" t="s">
        <v>156</v>
      </c>
      <c r="F71" s="140"/>
      <c r="G71" s="140"/>
      <c r="H71" s="140"/>
      <c r="I71" s="140"/>
      <c r="J71" s="140"/>
      <c r="K71" s="96"/>
      <c r="L71" s="38"/>
      <c r="M71" s="38"/>
      <c r="N71" s="38"/>
    </row>
    <row r="72" spans="1:14" ht="16.5" thickBot="1">
      <c r="A72" s="38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6.5" thickBot="1">
      <c r="A73" s="38"/>
      <c r="B73" s="143" t="s">
        <v>0</v>
      </c>
      <c r="C73" s="146" t="s">
        <v>1</v>
      </c>
      <c r="D73" s="147"/>
      <c r="E73" s="147"/>
      <c r="F73" s="147"/>
      <c r="G73" s="147"/>
      <c r="H73" s="147"/>
      <c r="I73" s="148"/>
      <c r="J73" s="143" t="s">
        <v>2</v>
      </c>
      <c r="K73" s="151" t="s">
        <v>3</v>
      </c>
      <c r="L73" s="152"/>
      <c r="M73" s="143" t="s">
        <v>4</v>
      </c>
      <c r="N73" s="38"/>
    </row>
    <row r="74" spans="1:14" ht="16.5" thickBot="1">
      <c r="A74" s="38"/>
      <c r="B74" s="144"/>
      <c r="C74" s="2" t="s">
        <v>5</v>
      </c>
      <c r="D74" s="141" t="s">
        <v>6</v>
      </c>
      <c r="E74" s="142"/>
      <c r="F74" s="141" t="s">
        <v>7</v>
      </c>
      <c r="G74" s="142"/>
      <c r="H74" s="141" t="s">
        <v>8</v>
      </c>
      <c r="I74" s="142"/>
      <c r="J74" s="144"/>
      <c r="K74" s="153"/>
      <c r="L74" s="154"/>
      <c r="M74" s="144"/>
      <c r="N74" s="38"/>
    </row>
    <row r="75" spans="1:14" ht="16.5" thickBot="1">
      <c r="A75" s="38"/>
      <c r="B75" s="145"/>
      <c r="C75" s="3" t="s">
        <v>9</v>
      </c>
      <c r="D75" s="3" t="s">
        <v>10</v>
      </c>
      <c r="E75" s="3" t="s">
        <v>11</v>
      </c>
      <c r="F75" s="3" t="s">
        <v>12</v>
      </c>
      <c r="G75" s="3" t="s">
        <v>13</v>
      </c>
      <c r="H75" s="3" t="s">
        <v>14</v>
      </c>
      <c r="I75" s="3" t="s">
        <v>15</v>
      </c>
      <c r="J75" s="145"/>
      <c r="K75" s="155"/>
      <c r="L75" s="156"/>
      <c r="M75" s="145"/>
      <c r="N75" s="38"/>
    </row>
    <row r="76" spans="1:14" ht="20.25" customHeight="1" thickBot="1">
      <c r="A76" s="38"/>
      <c r="B76" s="4" t="s">
        <v>142</v>
      </c>
      <c r="C76" s="3"/>
      <c r="D76" s="3">
        <v>21.65</v>
      </c>
      <c r="E76" s="3"/>
      <c r="F76" s="3"/>
      <c r="G76" s="3"/>
      <c r="H76" s="3"/>
      <c r="I76" s="3"/>
      <c r="J76" s="3">
        <v>21.65</v>
      </c>
      <c r="K76" s="149">
        <v>21.65</v>
      </c>
      <c r="L76" s="150"/>
      <c r="M76" s="8">
        <v>100</v>
      </c>
      <c r="N76" s="38"/>
    </row>
    <row r="77" spans="1:14" ht="32.25" thickBot="1">
      <c r="A77" s="38"/>
      <c r="B77" s="4" t="s">
        <v>16</v>
      </c>
      <c r="C77" s="3"/>
      <c r="D77" s="3">
        <v>21.65</v>
      </c>
      <c r="E77" s="3"/>
      <c r="F77" s="3"/>
      <c r="G77" s="3"/>
      <c r="H77" s="3"/>
      <c r="I77" s="3"/>
      <c r="J77" s="3">
        <v>21.65</v>
      </c>
      <c r="K77" s="149">
        <v>21.65</v>
      </c>
      <c r="L77" s="150"/>
      <c r="M77" s="8">
        <v>100</v>
      </c>
      <c r="N77" s="38"/>
    </row>
    <row r="78" spans="1:14" ht="32.25" thickBot="1">
      <c r="A78" s="38"/>
      <c r="B78" s="100" t="s">
        <v>17</v>
      </c>
      <c r="C78" s="101"/>
      <c r="D78" s="101"/>
      <c r="E78" s="101"/>
      <c r="F78" s="101"/>
      <c r="G78" s="101"/>
      <c r="H78" s="101"/>
      <c r="I78" s="101"/>
      <c r="J78" s="102"/>
      <c r="K78" s="99"/>
      <c r="L78" s="99"/>
      <c r="M78" s="99"/>
      <c r="N78" s="38"/>
    </row>
    <row r="79" spans="1:14" ht="15.7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8"/>
    </row>
    <row r="80" spans="1:14" ht="15.75">
      <c r="A80" s="38"/>
      <c r="B80" s="1" t="s">
        <v>18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</row>
    <row r="81" spans="1:14" ht="15.75">
      <c r="A81" s="3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</row>
    <row r="82" spans="1:14" ht="15.75">
      <c r="A82" s="38"/>
      <c r="B82" s="1"/>
      <c r="K82" s="1"/>
      <c r="L82" s="1"/>
      <c r="M82" s="1"/>
      <c r="N82" s="38"/>
    </row>
    <row r="83" spans="1:14" ht="15.75">
      <c r="A83" s="38"/>
      <c r="B83" s="1"/>
      <c r="K83" s="1"/>
      <c r="L83" s="1"/>
      <c r="M83" s="1"/>
      <c r="N83" s="38"/>
    </row>
    <row r="84" spans="1:14" ht="15.75">
      <c r="A84" s="38"/>
      <c r="B84" s="38"/>
      <c r="C84" s="1" t="s">
        <v>21</v>
      </c>
      <c r="D84" s="1"/>
      <c r="E84" s="1"/>
      <c r="F84" s="1"/>
      <c r="G84" s="1"/>
      <c r="H84" s="1"/>
      <c r="I84" s="1" t="s">
        <v>22</v>
      </c>
      <c r="J84" s="1"/>
      <c r="K84" s="38"/>
      <c r="L84" s="38"/>
      <c r="M84" s="38"/>
      <c r="N84" s="38"/>
    </row>
    <row r="85" spans="1:14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97" ht="12.75">
      <c r="A97" s="38" t="s">
        <v>19</v>
      </c>
    </row>
    <row r="98" spans="1:13" ht="12.75">
      <c r="A98" s="38" t="s">
        <v>20</v>
      </c>
      <c r="M98" s="97" t="s">
        <v>145</v>
      </c>
    </row>
    <row r="99" ht="12.75">
      <c r="M99" s="38" t="s">
        <v>147</v>
      </c>
    </row>
    <row r="100" ht="12.75">
      <c r="M100" s="112" t="s">
        <v>153</v>
      </c>
    </row>
    <row r="101" spans="1:14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38"/>
      <c r="B102" s="38"/>
      <c r="C102" s="38"/>
      <c r="D102" s="139" t="s">
        <v>150</v>
      </c>
      <c r="E102" s="139"/>
      <c r="F102" s="139"/>
      <c r="G102" s="139"/>
      <c r="H102" s="139"/>
      <c r="I102" s="139"/>
      <c r="J102" s="139"/>
      <c r="K102" s="139"/>
      <c r="L102" s="38"/>
      <c r="M102" s="38"/>
      <c r="N102" s="38"/>
    </row>
    <row r="103" spans="1:14" ht="15.75" customHeight="1">
      <c r="A103" s="38"/>
      <c r="B103" s="38"/>
      <c r="C103" s="38"/>
      <c r="D103" s="96"/>
      <c r="E103" s="139" t="s">
        <v>157</v>
      </c>
      <c r="F103" s="140"/>
      <c r="G103" s="140"/>
      <c r="H103" s="140"/>
      <c r="I103" s="140"/>
      <c r="J103" s="140"/>
      <c r="K103" s="96"/>
      <c r="L103" s="38"/>
      <c r="M103" s="38"/>
      <c r="N103" s="38"/>
    </row>
    <row r="104" spans="1:14" ht="16.5" thickBot="1">
      <c r="A104" s="38"/>
      <c r="B104" s="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6.5" thickBot="1">
      <c r="A105" s="38"/>
      <c r="B105" s="143" t="s">
        <v>0</v>
      </c>
      <c r="C105" s="146" t="s">
        <v>1</v>
      </c>
      <c r="D105" s="147"/>
      <c r="E105" s="147"/>
      <c r="F105" s="147"/>
      <c r="G105" s="147"/>
      <c r="H105" s="147"/>
      <c r="I105" s="148"/>
      <c r="J105" s="143" t="s">
        <v>2</v>
      </c>
      <c r="K105" s="151" t="s">
        <v>3</v>
      </c>
      <c r="L105" s="152"/>
      <c r="M105" s="143" t="s">
        <v>4</v>
      </c>
      <c r="N105" s="38"/>
    </row>
    <row r="106" spans="1:14" ht="16.5" thickBot="1">
      <c r="A106" s="38"/>
      <c r="B106" s="144"/>
      <c r="C106" s="2" t="s">
        <v>5</v>
      </c>
      <c r="D106" s="141" t="s">
        <v>6</v>
      </c>
      <c r="E106" s="142"/>
      <c r="F106" s="141" t="s">
        <v>7</v>
      </c>
      <c r="G106" s="142"/>
      <c r="H106" s="141" t="s">
        <v>8</v>
      </c>
      <c r="I106" s="142"/>
      <c r="J106" s="144"/>
      <c r="K106" s="153"/>
      <c r="L106" s="154"/>
      <c r="M106" s="144"/>
      <c r="N106" s="38"/>
    </row>
    <row r="107" spans="1:14" ht="16.5" thickBot="1">
      <c r="A107" s="38"/>
      <c r="B107" s="145"/>
      <c r="C107" s="3" t="s">
        <v>9</v>
      </c>
      <c r="D107" s="3" t="s">
        <v>10</v>
      </c>
      <c r="E107" s="3" t="s">
        <v>11</v>
      </c>
      <c r="F107" s="3" t="s">
        <v>12</v>
      </c>
      <c r="G107" s="3" t="s">
        <v>13</v>
      </c>
      <c r="H107" s="3" t="s">
        <v>14</v>
      </c>
      <c r="I107" s="3" t="s">
        <v>15</v>
      </c>
      <c r="J107" s="145"/>
      <c r="K107" s="155"/>
      <c r="L107" s="156"/>
      <c r="M107" s="145"/>
      <c r="N107" s="38"/>
    </row>
    <row r="108" spans="1:14" ht="21" customHeight="1" thickBot="1">
      <c r="A108" s="38"/>
      <c r="B108" s="4" t="s">
        <v>142</v>
      </c>
      <c r="C108" s="3"/>
      <c r="D108" s="106">
        <v>26.78</v>
      </c>
      <c r="E108" s="3"/>
      <c r="F108" s="3"/>
      <c r="G108" s="3"/>
      <c r="H108" s="3"/>
      <c r="I108" s="3"/>
      <c r="J108" s="106">
        <v>26.78</v>
      </c>
      <c r="K108" s="157">
        <v>26.78</v>
      </c>
      <c r="L108" s="158"/>
      <c r="M108" s="8">
        <v>100</v>
      </c>
      <c r="N108" s="38"/>
    </row>
    <row r="109" spans="1:14" ht="32.25" thickBot="1">
      <c r="A109" s="38"/>
      <c r="B109" s="4" t="s">
        <v>16</v>
      </c>
      <c r="C109" s="3"/>
      <c r="D109" s="106">
        <v>26.78</v>
      </c>
      <c r="E109" s="3"/>
      <c r="F109" s="3"/>
      <c r="G109" s="3"/>
      <c r="H109" s="3"/>
      <c r="I109" s="3"/>
      <c r="J109" s="106">
        <v>26.78</v>
      </c>
      <c r="K109" s="157">
        <v>26.78</v>
      </c>
      <c r="L109" s="158"/>
      <c r="M109" s="8">
        <v>100</v>
      </c>
      <c r="N109" s="38"/>
    </row>
    <row r="110" spans="1:14" ht="32.25" thickBot="1">
      <c r="A110" s="38"/>
      <c r="B110" s="100" t="s">
        <v>17</v>
      </c>
      <c r="C110" s="101"/>
      <c r="D110" s="101">
        <v>100</v>
      </c>
      <c r="E110" s="101"/>
      <c r="F110" s="101"/>
      <c r="G110" s="101"/>
      <c r="H110" s="101"/>
      <c r="I110" s="101"/>
      <c r="J110" s="102"/>
      <c r="K110" s="99"/>
      <c r="L110" s="99"/>
      <c r="M110" s="99"/>
      <c r="N110" s="38"/>
    </row>
    <row r="111" spans="1:14" ht="15.7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8"/>
    </row>
    <row r="112" spans="1:14" ht="15.75">
      <c r="A112" s="38"/>
      <c r="B112" s="1" t="s">
        <v>18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</row>
    <row r="113" spans="1:14" ht="15.75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</row>
    <row r="114" spans="1:14" ht="15.75">
      <c r="A114" s="38"/>
      <c r="B114" s="1"/>
      <c r="K114" s="1"/>
      <c r="L114" s="1"/>
      <c r="M114" s="1"/>
      <c r="N114" s="38"/>
    </row>
    <row r="115" spans="1:14" ht="15.75">
      <c r="A115" s="38"/>
      <c r="B115" s="1"/>
      <c r="K115" s="1"/>
      <c r="L115" s="1"/>
      <c r="M115" s="1"/>
      <c r="N115" s="38"/>
    </row>
    <row r="116" spans="1:14" ht="15.75">
      <c r="A116" s="38"/>
      <c r="B116" s="38"/>
      <c r="C116" s="1" t="s">
        <v>21</v>
      </c>
      <c r="D116" s="1"/>
      <c r="E116" s="1"/>
      <c r="F116" s="1"/>
      <c r="G116" s="1"/>
      <c r="H116" s="1"/>
      <c r="I116" s="1" t="s">
        <v>22</v>
      </c>
      <c r="J116" s="1"/>
      <c r="K116" s="38"/>
      <c r="L116" s="38"/>
      <c r="M116" s="38"/>
      <c r="N116" s="38"/>
    </row>
    <row r="117" spans="1:14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30" ht="12.75">
      <c r="A130" s="38" t="s">
        <v>19</v>
      </c>
    </row>
    <row r="131" spans="1:13" ht="12.75">
      <c r="A131" s="38" t="s">
        <v>20</v>
      </c>
      <c r="M131" s="97" t="s">
        <v>146</v>
      </c>
    </row>
  </sheetData>
  <sheetProtection/>
  <mergeCells count="48">
    <mergeCell ref="K77:L77"/>
    <mergeCell ref="D102:K102"/>
    <mergeCell ref="K108:L108"/>
    <mergeCell ref="K109:L109"/>
    <mergeCell ref="B105:B107"/>
    <mergeCell ref="C105:I105"/>
    <mergeCell ref="J105:J107"/>
    <mergeCell ref="K105:L107"/>
    <mergeCell ref="K73:L75"/>
    <mergeCell ref="M73:M75"/>
    <mergeCell ref="D74:E74"/>
    <mergeCell ref="F74:G74"/>
    <mergeCell ref="H74:I74"/>
    <mergeCell ref="M105:M107"/>
    <mergeCell ref="D106:E106"/>
    <mergeCell ref="F106:G106"/>
    <mergeCell ref="H106:I106"/>
    <mergeCell ref="K76:L76"/>
    <mergeCell ref="K45:L45"/>
    <mergeCell ref="D70:K70"/>
    <mergeCell ref="D38:K38"/>
    <mergeCell ref="B41:B43"/>
    <mergeCell ref="C41:I41"/>
    <mergeCell ref="J41:J43"/>
    <mergeCell ref="K41:L43"/>
    <mergeCell ref="F42:G42"/>
    <mergeCell ref="H42:I42"/>
    <mergeCell ref="E39:J39"/>
    <mergeCell ref="D8:K8"/>
    <mergeCell ref="K15:L15"/>
    <mergeCell ref="K14:L14"/>
    <mergeCell ref="M11:M13"/>
    <mergeCell ref="D12:E12"/>
    <mergeCell ref="K44:L44"/>
    <mergeCell ref="E9:J9"/>
    <mergeCell ref="K11:L13"/>
    <mergeCell ref="M41:M43"/>
    <mergeCell ref="D42:E42"/>
    <mergeCell ref="E71:J71"/>
    <mergeCell ref="E103:J103"/>
    <mergeCell ref="F12:G12"/>
    <mergeCell ref="H12:I12"/>
    <mergeCell ref="B11:B13"/>
    <mergeCell ref="C11:I11"/>
    <mergeCell ref="J11:J13"/>
    <mergeCell ref="B73:B75"/>
    <mergeCell ref="C73:I73"/>
    <mergeCell ref="J73:J75"/>
  </mergeCells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4" sqref="G24"/>
    </sheetView>
  </sheetViews>
  <sheetFormatPr defaultColWidth="9.00390625" defaultRowHeight="12.75"/>
  <cols>
    <col min="2" max="2" width="53.625" style="0" customWidth="1"/>
    <col min="3" max="3" width="11.375" style="0" customWidth="1"/>
    <col min="4" max="4" width="14.25390625" style="0" customWidth="1"/>
    <col min="5" max="5" width="10.625" style="0" customWidth="1"/>
    <col min="6" max="7" width="14.25390625" style="0" bestFit="1" customWidth="1"/>
  </cols>
  <sheetData>
    <row r="1" spans="1:7" ht="15.75">
      <c r="A1" s="1"/>
      <c r="B1" s="1"/>
      <c r="C1" s="1"/>
      <c r="D1" s="1"/>
      <c r="E1" s="1"/>
      <c r="F1" s="38" t="s">
        <v>121</v>
      </c>
      <c r="G1" s="38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39" t="s">
        <v>43</v>
      </c>
      <c r="C3" s="139"/>
      <c r="D3" s="139"/>
      <c r="E3" s="139"/>
      <c r="F3" s="139"/>
      <c r="G3" s="1"/>
    </row>
    <row r="4" spans="1:7" ht="16.5" thickBot="1">
      <c r="A4" s="1"/>
      <c r="B4" s="1"/>
      <c r="C4" s="1"/>
      <c r="D4" s="1"/>
      <c r="E4" s="1"/>
      <c r="F4" s="1"/>
      <c r="G4" s="1"/>
    </row>
    <row r="5" spans="1:7" ht="16.5" thickBot="1">
      <c r="A5" s="1"/>
      <c r="B5" s="159" t="s">
        <v>23</v>
      </c>
      <c r="C5" s="161" t="s">
        <v>24</v>
      </c>
      <c r="D5" s="163" t="s">
        <v>25</v>
      </c>
      <c r="E5" s="164"/>
      <c r="F5" s="164"/>
      <c r="G5" s="165"/>
    </row>
    <row r="6" spans="1:7" ht="16.5" thickBot="1">
      <c r="A6" s="1"/>
      <c r="B6" s="160"/>
      <c r="C6" s="162"/>
      <c r="D6" s="7">
        <v>0.041666666666666664</v>
      </c>
      <c r="E6" s="7">
        <v>0.2916666666666667</v>
      </c>
      <c r="F6" s="7">
        <v>0.4166666666666667</v>
      </c>
      <c r="G6" s="114">
        <v>0.75</v>
      </c>
    </row>
    <row r="7" spans="1:7" ht="19.5" customHeight="1" thickBot="1">
      <c r="A7" s="1"/>
      <c r="B7" s="40" t="s">
        <v>26</v>
      </c>
      <c r="C7" s="41" t="s">
        <v>27</v>
      </c>
      <c r="D7" s="5"/>
      <c r="E7" s="5"/>
      <c r="F7" s="5"/>
      <c r="G7" s="6"/>
    </row>
    <row r="8" spans="1:7" ht="19.5" customHeight="1" thickBot="1">
      <c r="A8" s="1"/>
      <c r="B8" s="40" t="s">
        <v>28</v>
      </c>
      <c r="C8" s="41" t="s">
        <v>27</v>
      </c>
      <c r="D8" s="5" t="s">
        <v>151</v>
      </c>
      <c r="E8" s="5" t="s">
        <v>151</v>
      </c>
      <c r="F8" s="5" t="s">
        <v>151</v>
      </c>
      <c r="G8" s="6" t="s">
        <v>151</v>
      </c>
    </row>
    <row r="9" spans="1:7" ht="16.5" customHeight="1" thickBot="1">
      <c r="A9" s="1"/>
      <c r="B9" s="40" t="s">
        <v>29</v>
      </c>
      <c r="C9" s="41" t="s">
        <v>30</v>
      </c>
      <c r="D9" s="5" t="s">
        <v>151</v>
      </c>
      <c r="E9" s="5" t="s">
        <v>151</v>
      </c>
      <c r="F9" s="5" t="s">
        <v>151</v>
      </c>
      <c r="G9" s="6" t="s">
        <v>151</v>
      </c>
    </row>
    <row r="10" spans="1:7" ht="19.5" customHeight="1" thickBot="1">
      <c r="A10" s="1"/>
      <c r="B10" s="40" t="s">
        <v>31</v>
      </c>
      <c r="C10" s="41" t="s">
        <v>27</v>
      </c>
      <c r="D10" s="107">
        <f>D14</f>
        <v>14.06</v>
      </c>
      <c r="E10" s="107">
        <f>E14</f>
        <v>18.69</v>
      </c>
      <c r="F10" s="107">
        <f>F14</f>
        <v>21.65</v>
      </c>
      <c r="G10" s="108">
        <f>G14</f>
        <v>26.78</v>
      </c>
    </row>
    <row r="11" spans="1:7" ht="21" customHeight="1" thickBot="1">
      <c r="A11" s="1"/>
      <c r="B11" s="40" t="s">
        <v>32</v>
      </c>
      <c r="C11" s="41" t="s">
        <v>30</v>
      </c>
      <c r="D11" s="109"/>
      <c r="E11" s="109"/>
      <c r="F11" s="109"/>
      <c r="G11" s="110"/>
    </row>
    <row r="12" spans="1:7" ht="21.75" customHeight="1" thickBot="1">
      <c r="A12" s="1"/>
      <c r="B12" s="40" t="s">
        <v>33</v>
      </c>
      <c r="C12" s="41" t="s">
        <v>27</v>
      </c>
      <c r="D12" s="5" t="s">
        <v>151</v>
      </c>
      <c r="E12" s="5" t="s">
        <v>151</v>
      </c>
      <c r="F12" s="5" t="s">
        <v>151</v>
      </c>
      <c r="G12" s="6" t="s">
        <v>151</v>
      </c>
    </row>
    <row r="13" spans="1:7" ht="18.75" customHeight="1" thickBot="1">
      <c r="A13" s="1"/>
      <c r="B13" s="40" t="s">
        <v>34</v>
      </c>
      <c r="C13" s="41" t="s">
        <v>30</v>
      </c>
      <c r="D13" s="5" t="s">
        <v>151</v>
      </c>
      <c r="E13" s="5" t="s">
        <v>151</v>
      </c>
      <c r="F13" s="5" t="s">
        <v>151</v>
      </c>
      <c r="G13" s="6" t="s">
        <v>151</v>
      </c>
    </row>
    <row r="14" spans="1:7" ht="20.25" customHeight="1" thickBot="1">
      <c r="A14" s="1"/>
      <c r="B14" s="40" t="s">
        <v>35</v>
      </c>
      <c r="C14" s="41" t="s">
        <v>27</v>
      </c>
      <c r="D14" s="107">
        <v>14.06</v>
      </c>
      <c r="E14" s="107">
        <v>18.69</v>
      </c>
      <c r="F14" s="107">
        <v>21.65</v>
      </c>
      <c r="G14" s="108">
        <v>26.78</v>
      </c>
    </row>
    <row r="15" spans="1:7" ht="20.25" customHeight="1" thickBot="1">
      <c r="A15" s="1"/>
      <c r="B15" s="40" t="s">
        <v>36</v>
      </c>
      <c r="C15" s="41" t="s">
        <v>30</v>
      </c>
      <c r="D15" s="107"/>
      <c r="E15" s="107"/>
      <c r="F15" s="107"/>
      <c r="G15" s="110"/>
    </row>
    <row r="16" spans="1:7" ht="19.5" customHeight="1" thickBot="1">
      <c r="A16" s="1"/>
      <c r="B16" s="40" t="s">
        <v>37</v>
      </c>
      <c r="C16" s="41" t="s">
        <v>30</v>
      </c>
      <c r="D16" s="5">
        <v>60</v>
      </c>
      <c r="E16" s="5">
        <v>60</v>
      </c>
      <c r="F16" s="5">
        <v>60</v>
      </c>
      <c r="G16" s="6">
        <v>60</v>
      </c>
    </row>
    <row r="17" spans="1:7" ht="19.5" customHeight="1" thickBot="1">
      <c r="A17" s="1"/>
      <c r="B17" s="40" t="s">
        <v>38</v>
      </c>
      <c r="C17" s="41" t="s">
        <v>30</v>
      </c>
      <c r="D17" s="107">
        <f>D14*100/D16</f>
        <v>23.433333333333334</v>
      </c>
      <c r="E17" s="107">
        <f>E14*100/E16</f>
        <v>31.150000000000002</v>
      </c>
      <c r="F17" s="107">
        <f>F14*100/F16</f>
        <v>36.083333333333336</v>
      </c>
      <c r="G17" s="108">
        <f>G14*100/G16</f>
        <v>44.63333333333333</v>
      </c>
    </row>
    <row r="18" spans="1:7" ht="18" customHeight="1" thickBot="1">
      <c r="A18" s="1"/>
      <c r="B18" s="40" t="s">
        <v>39</v>
      </c>
      <c r="C18" s="41" t="s">
        <v>27</v>
      </c>
      <c r="D18" s="107">
        <v>14.06</v>
      </c>
      <c r="E18" s="107">
        <v>18.69</v>
      </c>
      <c r="F18" s="107">
        <v>21.65</v>
      </c>
      <c r="G18" s="108">
        <v>26.78</v>
      </c>
    </row>
    <row r="19" spans="1:7" ht="39" customHeight="1" thickBot="1">
      <c r="A19" s="1"/>
      <c r="B19" s="40" t="s">
        <v>40</v>
      </c>
      <c r="C19" s="41" t="s">
        <v>30</v>
      </c>
      <c r="D19" s="245">
        <f>D18*100/D14</f>
        <v>100</v>
      </c>
      <c r="E19" s="245">
        <f>E18*100/E14</f>
        <v>100</v>
      </c>
      <c r="F19" s="245">
        <f>F18*100/F14</f>
        <v>100</v>
      </c>
      <c r="G19" s="138">
        <f>G18*100/G14</f>
        <v>100</v>
      </c>
    </row>
    <row r="20" spans="1:7" ht="18" customHeight="1" thickBot="1">
      <c r="A20" s="1"/>
      <c r="B20" s="40" t="s">
        <v>41</v>
      </c>
      <c r="C20" s="41" t="s">
        <v>27</v>
      </c>
      <c r="D20" s="5" t="s">
        <v>151</v>
      </c>
      <c r="E20" s="5" t="s">
        <v>151</v>
      </c>
      <c r="F20" s="5" t="s">
        <v>151</v>
      </c>
      <c r="G20" s="6" t="s">
        <v>151</v>
      </c>
    </row>
    <row r="21" spans="1:7" ht="16.5" thickBot="1">
      <c r="A21" s="1"/>
      <c r="B21" s="40" t="s">
        <v>42</v>
      </c>
      <c r="C21" s="41" t="s">
        <v>30</v>
      </c>
      <c r="D21" s="5" t="s">
        <v>151</v>
      </c>
      <c r="E21" s="5" t="s">
        <v>151</v>
      </c>
      <c r="F21" s="5" t="s">
        <v>151</v>
      </c>
      <c r="G21" s="6" t="s">
        <v>151</v>
      </c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1"/>
      <c r="F23" s="1"/>
      <c r="G23" s="1"/>
    </row>
    <row r="24" spans="1:7" ht="15.75">
      <c r="A24" s="1"/>
      <c r="B24" s="42" t="s">
        <v>44</v>
      </c>
      <c r="C24" s="1"/>
      <c r="D24" s="1" t="s">
        <v>123</v>
      </c>
      <c r="E24" s="1"/>
      <c r="F24" s="1"/>
      <c r="G24" s="1"/>
    </row>
    <row r="25" spans="1:7" ht="15.75">
      <c r="A25" s="1"/>
      <c r="C25" s="1"/>
      <c r="D25" s="1"/>
      <c r="E25" s="1"/>
      <c r="F25" s="1"/>
      <c r="G25" s="1"/>
    </row>
    <row r="27" ht="12.75">
      <c r="A27" s="38" t="s">
        <v>19</v>
      </c>
    </row>
    <row r="28" ht="12.75">
      <c r="A28" s="38" t="s">
        <v>20</v>
      </c>
    </row>
  </sheetData>
  <sheetProtection/>
  <mergeCells count="4">
    <mergeCell ref="B5:B6"/>
    <mergeCell ref="C5:C6"/>
    <mergeCell ref="D5:G5"/>
    <mergeCell ref="B3:F3"/>
  </mergeCells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21.125" style="0" customWidth="1"/>
    <col min="2" max="2" width="16.00390625" style="0" customWidth="1"/>
    <col min="3" max="3" width="7.375" style="0" customWidth="1"/>
    <col min="4" max="4" width="7.625" style="0" bestFit="1" customWidth="1"/>
    <col min="5" max="5" width="6.375" style="0" customWidth="1"/>
    <col min="6" max="6" width="6.00390625" style="0" customWidth="1"/>
    <col min="7" max="7" width="7.375" style="0" customWidth="1"/>
    <col min="8" max="8" width="5.875" style="0" customWidth="1"/>
    <col min="9" max="9" width="4.875" style="0" customWidth="1"/>
    <col min="10" max="10" width="7.375" style="0" customWidth="1"/>
    <col min="11" max="11" width="4.00390625" style="0" customWidth="1"/>
    <col min="12" max="12" width="3.875" style="0" customWidth="1"/>
    <col min="13" max="13" width="7.00390625" style="0" customWidth="1"/>
    <col min="14" max="14" width="6.875" style="0" customWidth="1"/>
    <col min="15" max="16" width="7.875" style="0" customWidth="1"/>
  </cols>
  <sheetData>
    <row r="1" ht="12.75">
      <c r="O1" s="38" t="s">
        <v>62</v>
      </c>
    </row>
    <row r="3" spans="1:16" ht="15.75">
      <c r="A3" s="1"/>
      <c r="B3" s="1"/>
      <c r="C3" s="139" t="s">
        <v>63</v>
      </c>
      <c r="D3" s="139"/>
      <c r="E3" s="139"/>
      <c r="F3" s="139"/>
      <c r="G3" s="139"/>
      <c r="H3" s="139"/>
      <c r="I3" s="139"/>
      <c r="J3" s="1"/>
      <c r="K3" s="1"/>
      <c r="L3" s="1"/>
      <c r="M3" s="1"/>
      <c r="N3" s="1"/>
      <c r="O3" s="1"/>
      <c r="P3" s="1"/>
    </row>
    <row r="4" spans="1:16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6" customHeight="1" thickBot="1">
      <c r="A5" s="11" t="s">
        <v>45</v>
      </c>
      <c r="B5" s="166" t="s">
        <v>47</v>
      </c>
      <c r="C5" s="166" t="s">
        <v>48</v>
      </c>
      <c r="D5" s="169" t="s">
        <v>49</v>
      </c>
      <c r="E5" s="170"/>
      <c r="F5" s="171"/>
      <c r="G5" s="169" t="s">
        <v>50</v>
      </c>
      <c r="H5" s="170"/>
      <c r="I5" s="171"/>
      <c r="J5" s="169" t="s">
        <v>51</v>
      </c>
      <c r="K5" s="170"/>
      <c r="L5" s="171"/>
      <c r="M5" s="177" t="s">
        <v>52</v>
      </c>
      <c r="N5" s="178"/>
      <c r="O5" s="178"/>
      <c r="P5" s="179"/>
    </row>
    <row r="6" spans="1:16" ht="13.5" thickBot="1">
      <c r="A6" s="12" t="s">
        <v>46</v>
      </c>
      <c r="B6" s="167"/>
      <c r="C6" s="167"/>
      <c r="D6" s="172"/>
      <c r="E6" s="173"/>
      <c r="F6" s="174"/>
      <c r="G6" s="172"/>
      <c r="H6" s="173"/>
      <c r="I6" s="174"/>
      <c r="J6" s="172"/>
      <c r="K6" s="173"/>
      <c r="L6" s="174"/>
      <c r="M6" s="180" t="s">
        <v>53</v>
      </c>
      <c r="N6" s="181"/>
      <c r="O6" s="181"/>
      <c r="P6" s="182"/>
    </row>
    <row r="7" spans="1:16" ht="38.25" customHeight="1" thickBot="1">
      <c r="A7" s="48"/>
      <c r="B7" s="168"/>
      <c r="C7" s="168"/>
      <c r="D7" s="9" t="s">
        <v>54</v>
      </c>
      <c r="E7" s="9" t="s">
        <v>55</v>
      </c>
      <c r="F7" s="9" t="s">
        <v>56</v>
      </c>
      <c r="G7" s="9" t="s">
        <v>54</v>
      </c>
      <c r="H7" s="9" t="s">
        <v>55</v>
      </c>
      <c r="I7" s="9" t="s">
        <v>56</v>
      </c>
      <c r="J7" s="9" t="s">
        <v>54</v>
      </c>
      <c r="K7" s="9" t="s">
        <v>55</v>
      </c>
      <c r="L7" s="9" t="s">
        <v>56</v>
      </c>
      <c r="M7" s="9">
        <v>1</v>
      </c>
      <c r="N7" s="9">
        <v>7</v>
      </c>
      <c r="O7" s="9">
        <v>10</v>
      </c>
      <c r="P7" s="10">
        <v>18</v>
      </c>
    </row>
    <row r="8" spans="1:16" ht="20.25" customHeight="1" thickBot="1">
      <c r="A8" s="166" t="s">
        <v>158</v>
      </c>
      <c r="B8" s="9" t="s">
        <v>57</v>
      </c>
      <c r="C8" s="9" t="s">
        <v>58</v>
      </c>
      <c r="D8" s="166">
        <v>7</v>
      </c>
      <c r="E8" s="9">
        <v>47.7</v>
      </c>
      <c r="F8" s="9" t="s">
        <v>59</v>
      </c>
      <c r="G8" s="166">
        <v>7</v>
      </c>
      <c r="H8" s="9">
        <v>48.9</v>
      </c>
      <c r="I8" s="9">
        <v>30</v>
      </c>
      <c r="J8" s="9" t="s">
        <v>151</v>
      </c>
      <c r="K8" s="9" t="s">
        <v>151</v>
      </c>
      <c r="L8" s="9" t="s">
        <v>151</v>
      </c>
      <c r="M8" s="9">
        <v>6.57</v>
      </c>
      <c r="N8" s="9">
        <v>9.1</v>
      </c>
      <c r="O8" s="9">
        <v>10.72</v>
      </c>
      <c r="P8" s="10">
        <v>11.18</v>
      </c>
    </row>
    <row r="9" spans="1:16" ht="22.5" customHeight="1" thickBot="1">
      <c r="A9" s="175"/>
      <c r="B9" s="9" t="s">
        <v>60</v>
      </c>
      <c r="C9" s="9" t="s">
        <v>58</v>
      </c>
      <c r="D9" s="175"/>
      <c r="E9" s="9">
        <v>47.7</v>
      </c>
      <c r="F9" s="9" t="s">
        <v>59</v>
      </c>
      <c r="G9" s="175"/>
      <c r="H9" s="9">
        <v>48.9</v>
      </c>
      <c r="I9" s="9">
        <v>30</v>
      </c>
      <c r="J9" s="9" t="s">
        <v>151</v>
      </c>
      <c r="K9" s="9" t="s">
        <v>151</v>
      </c>
      <c r="L9" s="9" t="s">
        <v>151</v>
      </c>
      <c r="M9" s="9">
        <v>4.5</v>
      </c>
      <c r="N9" s="9">
        <v>5.71</v>
      </c>
      <c r="O9" s="9">
        <v>6.59</v>
      </c>
      <c r="P9" s="10">
        <v>10.07</v>
      </c>
    </row>
    <row r="10" spans="1:16" ht="21.75" customHeight="1" thickBot="1">
      <c r="A10" s="176"/>
      <c r="B10" s="9" t="s">
        <v>61</v>
      </c>
      <c r="C10" s="9" t="s">
        <v>58</v>
      </c>
      <c r="D10" s="176"/>
      <c r="E10" s="9">
        <v>47.7</v>
      </c>
      <c r="F10" s="9" t="s">
        <v>59</v>
      </c>
      <c r="G10" s="176"/>
      <c r="H10" s="9">
        <v>48.9</v>
      </c>
      <c r="I10" s="9">
        <v>30</v>
      </c>
      <c r="J10" s="9" t="s">
        <v>151</v>
      </c>
      <c r="K10" s="9" t="s">
        <v>151</v>
      </c>
      <c r="L10" s="9" t="s">
        <v>151</v>
      </c>
      <c r="M10" s="9">
        <v>2.99</v>
      </c>
      <c r="N10" s="9">
        <v>3.88</v>
      </c>
      <c r="O10" s="9">
        <v>4.34</v>
      </c>
      <c r="P10" s="10">
        <v>5.53</v>
      </c>
    </row>
    <row r="11" spans="1:16" ht="33.75" customHeight="1" thickBot="1">
      <c r="A11" s="103" t="s">
        <v>159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>
        <f>SUM(M8:M10)</f>
        <v>14.06</v>
      </c>
      <c r="N11" s="103">
        <f>SUM(N8:N10)</f>
        <v>18.689999999999998</v>
      </c>
      <c r="O11" s="104">
        <f>SUM(O8:O10)</f>
        <v>21.650000000000002</v>
      </c>
      <c r="P11" s="105">
        <f>SUM(P8:P10)</f>
        <v>26.78</v>
      </c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L13" s="1"/>
      <c r="M13" s="1"/>
      <c r="N13" s="1"/>
      <c r="O13" s="1"/>
      <c r="P13" s="1"/>
    </row>
    <row r="14" ht="15.75">
      <c r="K14" s="1"/>
    </row>
    <row r="15" spans="2:10" ht="15.75">
      <c r="B15" s="1" t="s">
        <v>21</v>
      </c>
      <c r="C15" s="1"/>
      <c r="D15" s="1"/>
      <c r="E15" s="1"/>
      <c r="F15" s="1"/>
      <c r="G15" s="1"/>
      <c r="H15" s="1" t="s">
        <v>124</v>
      </c>
      <c r="I15" s="1"/>
      <c r="J15" s="1"/>
    </row>
    <row r="27" ht="12.75">
      <c r="A27" s="38" t="s">
        <v>19</v>
      </c>
    </row>
    <row r="28" ht="12.75">
      <c r="A28" s="38" t="s">
        <v>20</v>
      </c>
    </row>
  </sheetData>
  <sheetProtection/>
  <mergeCells count="11">
    <mergeCell ref="M5:P5"/>
    <mergeCell ref="M6:P6"/>
    <mergeCell ref="C5:C7"/>
    <mergeCell ref="C3:I3"/>
    <mergeCell ref="B5:B7"/>
    <mergeCell ref="D5:F6"/>
    <mergeCell ref="G5:I6"/>
    <mergeCell ref="J5:L6"/>
    <mergeCell ref="A8:A10"/>
    <mergeCell ref="D8:D10"/>
    <mergeCell ref="G8:G10"/>
  </mergeCells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1" width="24.25390625" style="0" customWidth="1"/>
    <col min="2" max="3" width="7.375" style="0" customWidth="1"/>
    <col min="4" max="4" width="7.875" style="0" customWidth="1"/>
    <col min="5" max="5" width="7.125" style="0" customWidth="1"/>
    <col min="6" max="7" width="7.625" style="0" customWidth="1"/>
    <col min="8" max="8" width="8.125" style="0" customWidth="1"/>
    <col min="9" max="9" width="6.875" style="0" customWidth="1"/>
    <col min="10" max="10" width="7.625" style="0" customWidth="1"/>
    <col min="11" max="11" width="7.25390625" style="0" customWidth="1"/>
    <col min="12" max="12" width="7.75390625" style="0" customWidth="1"/>
    <col min="13" max="13" width="8.625" style="0" customWidth="1"/>
  </cols>
  <sheetData>
    <row r="1" ht="12.75">
      <c r="N1" s="38" t="s">
        <v>116</v>
      </c>
    </row>
    <row r="3" spans="1:13" ht="15.75">
      <c r="A3" s="1"/>
      <c r="B3" s="1"/>
      <c r="C3" s="43" t="s">
        <v>160</v>
      </c>
      <c r="D3" s="43"/>
      <c r="E3" s="43"/>
      <c r="F3" s="43"/>
      <c r="G3" s="43"/>
      <c r="H3" s="43"/>
      <c r="I3" s="43"/>
      <c r="J3" s="1"/>
      <c r="K3" s="1"/>
      <c r="L3" s="1"/>
      <c r="M3" s="1"/>
    </row>
    <row r="4" spans="1:13" ht="12.75" customHeight="1">
      <c r="A4" s="1"/>
      <c r="B4" s="43" t="s">
        <v>161</v>
      </c>
      <c r="C4" s="43"/>
      <c r="D4" s="43"/>
      <c r="E4" s="43"/>
      <c r="F4" s="43"/>
      <c r="G4" s="43"/>
      <c r="H4" s="43"/>
      <c r="I4" s="43"/>
      <c r="J4" s="43"/>
      <c r="K4" s="1"/>
      <c r="L4" s="1"/>
      <c r="M4" s="1"/>
    </row>
    <row r="5" spans="1:13" ht="12.75" customHeight="1">
      <c r="A5" s="1"/>
      <c r="B5" s="43"/>
      <c r="C5" s="43"/>
      <c r="D5" s="43" t="s">
        <v>117</v>
      </c>
      <c r="E5" s="43"/>
      <c r="F5" s="43"/>
      <c r="G5" s="43"/>
      <c r="H5" s="1"/>
      <c r="I5" s="43"/>
      <c r="J5" s="43"/>
      <c r="K5" s="1"/>
      <c r="L5" s="1"/>
      <c r="M5" s="1"/>
    </row>
    <row r="6" spans="1:13" ht="16.5" thickBot="1">
      <c r="A6" s="1"/>
      <c r="B6" s="1"/>
      <c r="C6" s="43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 thickBot="1">
      <c r="A7" s="184" t="s">
        <v>111</v>
      </c>
      <c r="B7" s="183" t="s">
        <v>109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16.5" thickBot="1">
      <c r="A8" s="184"/>
      <c r="B8" s="44">
        <v>0</v>
      </c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44">
        <v>8</v>
      </c>
      <c r="K8" s="44">
        <v>9</v>
      </c>
      <c r="L8" s="44">
        <v>10</v>
      </c>
      <c r="M8" s="44">
        <v>11</v>
      </c>
    </row>
    <row r="9" spans="1:13" ht="16.5" thickBot="1">
      <c r="A9" s="184"/>
      <c r="B9" s="183" t="s">
        <v>110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13" ht="16.5" thickBot="1">
      <c r="A10" s="45" t="s">
        <v>112</v>
      </c>
      <c r="B10" s="111">
        <v>13.34</v>
      </c>
      <c r="C10" s="111">
        <v>14.06</v>
      </c>
      <c r="D10" s="111">
        <v>14.88</v>
      </c>
      <c r="E10" s="111">
        <v>15.57</v>
      </c>
      <c r="F10" s="111">
        <v>16.3</v>
      </c>
      <c r="G10" s="111">
        <v>17.13</v>
      </c>
      <c r="H10" s="111">
        <v>17.9</v>
      </c>
      <c r="I10" s="111">
        <v>18.69</v>
      </c>
      <c r="J10" s="111">
        <v>19.45</v>
      </c>
      <c r="K10" s="111">
        <v>20.48</v>
      </c>
      <c r="L10" s="111">
        <v>21.65</v>
      </c>
      <c r="M10" s="111">
        <v>22.83</v>
      </c>
    </row>
    <row r="11" spans="1:13" ht="16.5" thickBot="1">
      <c r="A11" s="46" t="s">
        <v>113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2.75" customHeight="1" thickBot="1">
      <c r="A12" s="45" t="s">
        <v>114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6.5" thickBot="1">
      <c r="A13" s="45" t="s">
        <v>115</v>
      </c>
      <c r="B13" s="111">
        <v>13.34</v>
      </c>
      <c r="C13" s="111">
        <v>14.06</v>
      </c>
      <c r="D13" s="111">
        <v>14.88</v>
      </c>
      <c r="E13" s="111">
        <v>15.57</v>
      </c>
      <c r="F13" s="111">
        <v>16.3</v>
      </c>
      <c r="G13" s="111">
        <v>17.13</v>
      </c>
      <c r="H13" s="111">
        <v>17.9</v>
      </c>
      <c r="I13" s="111">
        <v>18.69</v>
      </c>
      <c r="J13" s="111">
        <v>19.45</v>
      </c>
      <c r="K13" s="111">
        <v>20.48</v>
      </c>
      <c r="L13" s="111">
        <v>21.65</v>
      </c>
      <c r="M13" s="111">
        <v>22.83</v>
      </c>
    </row>
    <row r="14" spans="1:13" ht="16.5" thickBot="1">
      <c r="A14" s="1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6.5" thickBot="1">
      <c r="A15" s="184" t="s">
        <v>111</v>
      </c>
      <c r="B15" s="183" t="s">
        <v>109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.75" customHeight="1" thickBot="1">
      <c r="A16" s="184"/>
      <c r="B16" s="44">
        <v>12</v>
      </c>
      <c r="C16" s="44">
        <v>13</v>
      </c>
      <c r="D16" s="44">
        <v>14</v>
      </c>
      <c r="E16" s="44">
        <v>15</v>
      </c>
      <c r="F16" s="44">
        <v>16</v>
      </c>
      <c r="G16" s="44">
        <v>17</v>
      </c>
      <c r="H16" s="44">
        <v>18</v>
      </c>
      <c r="I16" s="44">
        <v>19</v>
      </c>
      <c r="J16" s="44">
        <v>20</v>
      </c>
      <c r="K16" s="44">
        <v>21</v>
      </c>
      <c r="L16" s="44">
        <v>22</v>
      </c>
      <c r="M16" s="44">
        <v>23</v>
      </c>
    </row>
    <row r="17" spans="1:13" ht="16.5" thickBot="1">
      <c r="A17" s="184"/>
      <c r="B17" s="183" t="s">
        <v>110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ht="16.5" thickBot="1">
      <c r="A18" s="45" t="s">
        <v>112</v>
      </c>
      <c r="B18" s="111">
        <v>23.88</v>
      </c>
      <c r="C18" s="111">
        <v>25.36</v>
      </c>
      <c r="D18" s="111">
        <v>25.88</v>
      </c>
      <c r="E18" s="111">
        <v>25.86</v>
      </c>
      <c r="F18" s="111">
        <v>26.13</v>
      </c>
      <c r="G18" s="111">
        <v>26.25</v>
      </c>
      <c r="H18" s="111">
        <v>26.78</v>
      </c>
      <c r="I18" s="111">
        <v>27.13</v>
      </c>
      <c r="J18" s="111">
        <v>27.79</v>
      </c>
      <c r="K18" s="111">
        <v>28.17</v>
      </c>
      <c r="L18" s="111">
        <v>29.06</v>
      </c>
      <c r="M18" s="111">
        <v>29.05</v>
      </c>
    </row>
    <row r="19" spans="1:13" ht="16.5" thickBot="1">
      <c r="A19" s="46" t="s">
        <v>113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6.5" thickBot="1">
      <c r="A20" s="45" t="s">
        <v>114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4" ht="16.5" thickBot="1">
      <c r="A21" s="45" t="s">
        <v>115</v>
      </c>
      <c r="B21" s="111">
        <v>23.88</v>
      </c>
      <c r="C21" s="111">
        <v>25.36</v>
      </c>
      <c r="D21" s="111">
        <v>25.88</v>
      </c>
      <c r="E21" s="111">
        <v>25.86</v>
      </c>
      <c r="F21" s="111">
        <v>26.13</v>
      </c>
      <c r="G21" s="111">
        <v>26.25</v>
      </c>
      <c r="H21" s="111">
        <v>26.78</v>
      </c>
      <c r="I21" s="111">
        <v>27.13</v>
      </c>
      <c r="J21" s="111">
        <v>27.79</v>
      </c>
      <c r="K21" s="111">
        <v>28.17</v>
      </c>
      <c r="L21" s="111">
        <v>29.06</v>
      </c>
      <c r="M21" s="111">
        <v>29.05</v>
      </c>
      <c r="N21" s="37"/>
    </row>
    <row r="22" spans="1:13" ht="16.5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 t="s">
        <v>21</v>
      </c>
      <c r="C26" s="1"/>
      <c r="D26" s="1"/>
      <c r="F26" s="1"/>
      <c r="G26" s="1"/>
      <c r="H26" s="1"/>
      <c r="I26" s="1" t="s">
        <v>125</v>
      </c>
      <c r="J26" s="1"/>
      <c r="K26" s="1"/>
      <c r="L26" s="1"/>
      <c r="M26" s="1"/>
    </row>
    <row r="35" ht="12.75">
      <c r="A35" s="38" t="s">
        <v>19</v>
      </c>
    </row>
    <row r="36" ht="12.75">
      <c r="A36" s="38" t="s">
        <v>20</v>
      </c>
    </row>
  </sheetData>
  <sheetProtection/>
  <mergeCells count="6">
    <mergeCell ref="B7:M7"/>
    <mergeCell ref="B9:M9"/>
    <mergeCell ref="A7:A9"/>
    <mergeCell ref="A15:A17"/>
    <mergeCell ref="B15:M15"/>
    <mergeCell ref="B17:M17"/>
  </mergeCells>
  <printOptions horizontalCentered="1" verticalCentered="1"/>
  <pageMargins left="0.7874015748031497" right="0.7874015748031497" top="0.984251968503937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8.75390625" style="0" customWidth="1"/>
    <col min="2" max="2" width="14.25390625" style="0" customWidth="1"/>
    <col min="3" max="4" width="13.75390625" style="0" customWidth="1"/>
    <col min="5" max="5" width="13.625" style="0" customWidth="1"/>
    <col min="6" max="6" width="19.00390625" style="0" customWidth="1"/>
    <col min="7" max="7" width="9.125" style="0" customWidth="1"/>
  </cols>
  <sheetData>
    <row r="1" spans="1:7" ht="12.75">
      <c r="A1" s="38"/>
      <c r="B1" s="38"/>
      <c r="C1" s="38"/>
      <c r="D1" s="38"/>
      <c r="E1" s="38"/>
      <c r="F1" s="38" t="s">
        <v>118</v>
      </c>
      <c r="G1" s="38"/>
    </row>
    <row r="2" spans="1:6" ht="12.75">
      <c r="A2" s="185"/>
      <c r="B2" s="185"/>
      <c r="C2" s="185"/>
      <c r="D2" s="185"/>
      <c r="E2" s="185"/>
      <c r="F2" s="185"/>
    </row>
    <row r="3" spans="1:7" ht="12.75">
      <c r="A3" s="186" t="s">
        <v>129</v>
      </c>
      <c r="B3" s="187"/>
      <c r="C3" s="187"/>
      <c r="D3" s="187"/>
      <c r="E3" s="187"/>
      <c r="F3" s="187"/>
      <c r="G3" s="187"/>
    </row>
    <row r="4" spans="1:7" ht="12.75">
      <c r="A4" s="187"/>
      <c r="B4" s="187"/>
      <c r="C4" s="187"/>
      <c r="D4" s="187"/>
      <c r="E4" s="187"/>
      <c r="F4" s="187"/>
      <c r="G4" s="187"/>
    </row>
    <row r="5" spans="1:7" ht="17.25" customHeight="1">
      <c r="A5" s="187"/>
      <c r="B5" s="187"/>
      <c r="C5" s="187"/>
      <c r="D5" s="187"/>
      <c r="E5" s="187"/>
      <c r="F5" s="187"/>
      <c r="G5" s="187"/>
    </row>
    <row r="6" spans="1:7" ht="15.75">
      <c r="A6" s="1"/>
      <c r="B6" s="49"/>
      <c r="C6" s="49"/>
      <c r="D6" s="49"/>
      <c r="E6" s="1"/>
      <c r="F6" s="1"/>
      <c r="G6" s="1"/>
    </row>
    <row r="7" spans="1:7" ht="15.75">
      <c r="A7" s="49" t="s">
        <v>158</v>
      </c>
      <c r="B7" s="1"/>
      <c r="C7" s="1"/>
      <c r="D7" s="1"/>
      <c r="E7" s="1"/>
      <c r="F7" s="1"/>
      <c r="G7" s="1"/>
    </row>
    <row r="8" spans="1:7" ht="16.5" thickBot="1">
      <c r="A8" s="49" t="s">
        <v>162</v>
      </c>
      <c r="B8" s="49"/>
      <c r="C8" s="49"/>
      <c r="D8" s="49"/>
      <c r="E8" s="1"/>
      <c r="F8" s="1"/>
      <c r="G8" s="1"/>
    </row>
    <row r="9" spans="1:7" ht="12.75" customHeight="1">
      <c r="A9" s="188" t="s">
        <v>105</v>
      </c>
      <c r="B9" s="191" t="s">
        <v>64</v>
      </c>
      <c r="C9" s="194" t="s">
        <v>65</v>
      </c>
      <c r="D9" s="194" t="s">
        <v>66</v>
      </c>
      <c r="E9" s="194" t="s">
        <v>67</v>
      </c>
      <c r="F9" s="191" t="s">
        <v>138</v>
      </c>
      <c r="G9" s="197" t="s">
        <v>68</v>
      </c>
    </row>
    <row r="10" spans="1:7" ht="12.75" customHeight="1">
      <c r="A10" s="189"/>
      <c r="B10" s="192"/>
      <c r="C10" s="195"/>
      <c r="D10" s="195"/>
      <c r="E10" s="195"/>
      <c r="F10" s="192"/>
      <c r="G10" s="198"/>
    </row>
    <row r="11" spans="1:7" ht="12.75" customHeight="1">
      <c r="A11" s="189"/>
      <c r="B11" s="192"/>
      <c r="C11" s="195"/>
      <c r="D11" s="195"/>
      <c r="E11" s="195"/>
      <c r="F11" s="192"/>
      <c r="G11" s="198"/>
    </row>
    <row r="12" spans="1:7" ht="20.25" customHeight="1">
      <c r="A12" s="189"/>
      <c r="B12" s="193"/>
      <c r="C12" s="196"/>
      <c r="D12" s="196"/>
      <c r="E12" s="196"/>
      <c r="F12" s="193"/>
      <c r="G12" s="199"/>
    </row>
    <row r="13" spans="1:7" ht="12.75">
      <c r="A13" s="189"/>
      <c r="B13" s="200" t="s">
        <v>135</v>
      </c>
      <c r="C13" s="202" t="s">
        <v>136</v>
      </c>
      <c r="D13" s="203"/>
      <c r="E13" s="204"/>
      <c r="F13" s="200" t="s">
        <v>135</v>
      </c>
      <c r="G13" s="208" t="s">
        <v>135</v>
      </c>
    </row>
    <row r="14" spans="1:7" ht="17.25" customHeight="1">
      <c r="A14" s="190"/>
      <c r="B14" s="201"/>
      <c r="C14" s="205"/>
      <c r="D14" s="206"/>
      <c r="E14" s="207"/>
      <c r="F14" s="201"/>
      <c r="G14" s="209"/>
    </row>
    <row r="15" spans="1:7" ht="15">
      <c r="A15" s="52">
        <v>0</v>
      </c>
      <c r="B15" s="53">
        <v>34073.6</v>
      </c>
      <c r="C15" s="54">
        <v>6240</v>
      </c>
      <c r="D15" s="54">
        <v>4268</v>
      </c>
      <c r="E15" s="54">
        <v>2832</v>
      </c>
      <c r="F15" s="53">
        <f>C15+D15+E15</f>
        <v>13340</v>
      </c>
      <c r="G15" s="55">
        <f>F15</f>
        <v>13340</v>
      </c>
    </row>
    <row r="16" spans="1:10" ht="14.25">
      <c r="A16" s="70">
        <v>1</v>
      </c>
      <c r="B16" s="72">
        <v>34381.6</v>
      </c>
      <c r="C16" s="71">
        <v>6574</v>
      </c>
      <c r="D16" s="71">
        <v>4499</v>
      </c>
      <c r="E16" s="71">
        <v>2986</v>
      </c>
      <c r="F16" s="72">
        <f aca="true" t="shared" si="0" ref="F16:F39">C16+D16+E16</f>
        <v>14059</v>
      </c>
      <c r="G16" s="73">
        <f aca="true" t="shared" si="1" ref="G16:G39">F16</f>
        <v>14059</v>
      </c>
      <c r="J16" s="27"/>
    </row>
    <row r="17" spans="1:10" ht="15">
      <c r="A17" s="56">
        <v>2</v>
      </c>
      <c r="B17" s="53">
        <v>35059.2</v>
      </c>
      <c r="C17" s="54">
        <v>7022</v>
      </c>
      <c r="D17" s="54">
        <v>4728</v>
      </c>
      <c r="E17" s="54">
        <v>3130</v>
      </c>
      <c r="F17" s="53">
        <f t="shared" si="0"/>
        <v>14880</v>
      </c>
      <c r="G17" s="55">
        <f t="shared" si="1"/>
        <v>14880</v>
      </c>
      <c r="J17" s="27"/>
    </row>
    <row r="18" spans="1:10" ht="15">
      <c r="A18" s="56">
        <v>3</v>
      </c>
      <c r="B18" s="53">
        <v>36053.6</v>
      </c>
      <c r="C18" s="54">
        <v>7397</v>
      </c>
      <c r="D18" s="54">
        <v>4887</v>
      </c>
      <c r="E18" s="54">
        <v>3284</v>
      </c>
      <c r="F18" s="53">
        <f t="shared" si="0"/>
        <v>15568</v>
      </c>
      <c r="G18" s="55">
        <f t="shared" si="1"/>
        <v>15568</v>
      </c>
      <c r="J18" s="27"/>
    </row>
    <row r="19" spans="1:10" ht="15">
      <c r="A19" s="56">
        <v>4</v>
      </c>
      <c r="B19" s="53">
        <v>36528.8</v>
      </c>
      <c r="C19" s="54">
        <v>7789</v>
      </c>
      <c r="D19" s="54">
        <v>5084</v>
      </c>
      <c r="E19" s="54">
        <v>3429</v>
      </c>
      <c r="F19" s="53">
        <f t="shared" si="0"/>
        <v>16302</v>
      </c>
      <c r="G19" s="55">
        <f t="shared" si="1"/>
        <v>16302</v>
      </c>
      <c r="J19" s="27"/>
    </row>
    <row r="20" spans="1:7" ht="15">
      <c r="A20" s="56">
        <v>5</v>
      </c>
      <c r="B20" s="53">
        <v>38341.6</v>
      </c>
      <c r="C20" s="54">
        <v>8228</v>
      </c>
      <c r="D20" s="54">
        <v>5318</v>
      </c>
      <c r="E20" s="54">
        <v>3583</v>
      </c>
      <c r="F20" s="53">
        <f t="shared" si="0"/>
        <v>17129</v>
      </c>
      <c r="G20" s="55">
        <f t="shared" si="1"/>
        <v>17129</v>
      </c>
    </row>
    <row r="21" spans="1:7" ht="15">
      <c r="A21" s="58">
        <v>6</v>
      </c>
      <c r="B21" s="115">
        <v>39670.4</v>
      </c>
      <c r="C21" s="68">
        <v>8639</v>
      </c>
      <c r="D21" s="68">
        <v>5534</v>
      </c>
      <c r="E21" s="68">
        <v>3732</v>
      </c>
      <c r="F21" s="57">
        <f t="shared" si="0"/>
        <v>17905</v>
      </c>
      <c r="G21" s="69">
        <f t="shared" si="1"/>
        <v>17905</v>
      </c>
    </row>
    <row r="22" spans="1:10" ht="14.25">
      <c r="A22" s="70">
        <v>7</v>
      </c>
      <c r="B22" s="72">
        <v>40418.4</v>
      </c>
      <c r="C22" s="71">
        <v>9095</v>
      </c>
      <c r="D22" s="71">
        <v>5708</v>
      </c>
      <c r="E22" s="71">
        <v>3884</v>
      </c>
      <c r="F22" s="72">
        <f t="shared" si="0"/>
        <v>18687</v>
      </c>
      <c r="G22" s="73">
        <f t="shared" si="1"/>
        <v>18687</v>
      </c>
      <c r="J22" s="27"/>
    </row>
    <row r="23" spans="1:10" ht="15">
      <c r="A23" s="58">
        <v>8</v>
      </c>
      <c r="B23" s="57">
        <v>41324.8</v>
      </c>
      <c r="C23" s="68">
        <v>9524</v>
      </c>
      <c r="D23" s="68">
        <v>5907</v>
      </c>
      <c r="E23" s="68">
        <v>4022</v>
      </c>
      <c r="F23" s="57">
        <f t="shared" si="0"/>
        <v>19453</v>
      </c>
      <c r="G23" s="69">
        <f t="shared" si="1"/>
        <v>19453</v>
      </c>
      <c r="J23" s="27"/>
    </row>
    <row r="24" spans="1:10" ht="15">
      <c r="A24" s="58">
        <v>9</v>
      </c>
      <c r="B24" s="57">
        <v>42750.4</v>
      </c>
      <c r="C24" s="68">
        <v>10104</v>
      </c>
      <c r="D24" s="68">
        <v>6193</v>
      </c>
      <c r="E24" s="68">
        <v>4189</v>
      </c>
      <c r="F24" s="57">
        <f t="shared" si="0"/>
        <v>20486</v>
      </c>
      <c r="G24" s="69">
        <f t="shared" si="1"/>
        <v>20486</v>
      </c>
      <c r="J24" s="27"/>
    </row>
    <row r="25" spans="1:10" ht="14.25">
      <c r="A25" s="70">
        <v>10</v>
      </c>
      <c r="B25" s="72">
        <v>44052.8</v>
      </c>
      <c r="C25" s="71">
        <v>10719</v>
      </c>
      <c r="D25" s="71">
        <v>6592</v>
      </c>
      <c r="E25" s="71">
        <v>4341</v>
      </c>
      <c r="F25" s="72">
        <f t="shared" si="0"/>
        <v>21652</v>
      </c>
      <c r="G25" s="73">
        <f t="shared" si="1"/>
        <v>21652</v>
      </c>
      <c r="J25" s="27"/>
    </row>
    <row r="26" spans="1:7" ht="15">
      <c r="A26" s="58">
        <v>11</v>
      </c>
      <c r="B26" s="57">
        <v>45232</v>
      </c>
      <c r="C26" s="68">
        <v>11302</v>
      </c>
      <c r="D26" s="68">
        <v>7031</v>
      </c>
      <c r="E26" s="68">
        <v>4501</v>
      </c>
      <c r="F26" s="57">
        <f t="shared" si="0"/>
        <v>22834</v>
      </c>
      <c r="G26" s="69">
        <f t="shared" si="1"/>
        <v>22834</v>
      </c>
    </row>
    <row r="27" spans="1:10" ht="15">
      <c r="A27" s="58">
        <v>12</v>
      </c>
      <c r="B27" s="57">
        <v>46270.4</v>
      </c>
      <c r="C27" s="68">
        <v>11866</v>
      </c>
      <c r="D27" s="68">
        <v>7381</v>
      </c>
      <c r="E27" s="68">
        <v>4638</v>
      </c>
      <c r="F27" s="57">
        <f t="shared" si="0"/>
        <v>23885</v>
      </c>
      <c r="G27" s="69">
        <f t="shared" si="1"/>
        <v>23885</v>
      </c>
      <c r="J27" s="27"/>
    </row>
    <row r="28" spans="1:10" ht="15">
      <c r="A28" s="58">
        <v>13</v>
      </c>
      <c r="B28" s="57">
        <v>47229.6</v>
      </c>
      <c r="C28" s="68">
        <v>12788</v>
      </c>
      <c r="D28" s="68">
        <v>7791</v>
      </c>
      <c r="E28" s="68">
        <v>4782</v>
      </c>
      <c r="F28" s="57">
        <f t="shared" si="0"/>
        <v>25361</v>
      </c>
      <c r="G28" s="69">
        <f t="shared" si="1"/>
        <v>25361</v>
      </c>
      <c r="J28" s="27"/>
    </row>
    <row r="29" spans="1:10" ht="15">
      <c r="A29" s="58">
        <v>14</v>
      </c>
      <c r="B29" s="57">
        <v>47546.4</v>
      </c>
      <c r="C29" s="68">
        <v>12768</v>
      </c>
      <c r="D29" s="68">
        <v>8188</v>
      </c>
      <c r="E29" s="68">
        <v>4931</v>
      </c>
      <c r="F29" s="57">
        <f t="shared" si="0"/>
        <v>25887</v>
      </c>
      <c r="G29" s="69">
        <f t="shared" si="1"/>
        <v>25887</v>
      </c>
      <c r="J29" s="27"/>
    </row>
    <row r="30" spans="1:10" ht="15">
      <c r="A30" s="58">
        <v>15</v>
      </c>
      <c r="B30" s="57">
        <v>47449.6</v>
      </c>
      <c r="C30" s="68">
        <v>12259</v>
      </c>
      <c r="D30" s="68">
        <v>8528</v>
      </c>
      <c r="E30" s="68">
        <v>5080</v>
      </c>
      <c r="F30" s="57">
        <f t="shared" si="0"/>
        <v>25867</v>
      </c>
      <c r="G30" s="69">
        <f t="shared" si="1"/>
        <v>25867</v>
      </c>
      <c r="J30" s="27"/>
    </row>
    <row r="31" spans="1:7" ht="15">
      <c r="A31" s="56">
        <v>16</v>
      </c>
      <c r="B31" s="57">
        <v>46807.2</v>
      </c>
      <c r="C31" s="54">
        <v>11876</v>
      </c>
      <c r="D31" s="54">
        <v>9015</v>
      </c>
      <c r="E31" s="54">
        <v>5237</v>
      </c>
      <c r="F31" s="53">
        <f t="shared" si="0"/>
        <v>26128</v>
      </c>
      <c r="G31" s="55">
        <f t="shared" si="1"/>
        <v>26128</v>
      </c>
    </row>
    <row r="32" spans="1:7" ht="15">
      <c r="A32" s="56">
        <v>17</v>
      </c>
      <c r="B32" s="53">
        <v>47212</v>
      </c>
      <c r="C32" s="54">
        <v>11397</v>
      </c>
      <c r="D32" s="54">
        <v>9473</v>
      </c>
      <c r="E32" s="54">
        <v>5383</v>
      </c>
      <c r="F32" s="53">
        <f t="shared" si="0"/>
        <v>26253</v>
      </c>
      <c r="G32" s="55">
        <f t="shared" si="1"/>
        <v>26253</v>
      </c>
    </row>
    <row r="33" spans="1:10" ht="14.25">
      <c r="A33" s="70">
        <v>18</v>
      </c>
      <c r="B33" s="72">
        <v>48373.6</v>
      </c>
      <c r="C33" s="71">
        <v>11176</v>
      </c>
      <c r="D33" s="71">
        <v>10070</v>
      </c>
      <c r="E33" s="71">
        <v>5529</v>
      </c>
      <c r="F33" s="72">
        <f t="shared" si="0"/>
        <v>26775</v>
      </c>
      <c r="G33" s="73">
        <f t="shared" si="1"/>
        <v>26775</v>
      </c>
      <c r="J33" s="27"/>
    </row>
    <row r="34" spans="1:7" ht="15">
      <c r="A34" s="56">
        <v>19</v>
      </c>
      <c r="B34" s="53">
        <v>49227.2</v>
      </c>
      <c r="C34" s="54">
        <v>10939</v>
      </c>
      <c r="D34" s="54">
        <v>10695</v>
      </c>
      <c r="E34" s="54">
        <v>5679</v>
      </c>
      <c r="F34" s="53">
        <f t="shared" si="0"/>
        <v>27313</v>
      </c>
      <c r="G34" s="55">
        <f t="shared" si="1"/>
        <v>27313</v>
      </c>
    </row>
    <row r="35" spans="1:10" ht="15">
      <c r="A35" s="56">
        <v>20</v>
      </c>
      <c r="B35" s="53">
        <v>49605.6</v>
      </c>
      <c r="C35" s="54">
        <v>10709</v>
      </c>
      <c r="D35" s="54">
        <v>11255</v>
      </c>
      <c r="E35" s="54">
        <v>5826</v>
      </c>
      <c r="F35" s="53">
        <f t="shared" si="0"/>
        <v>27790</v>
      </c>
      <c r="G35" s="55">
        <f t="shared" si="1"/>
        <v>27790</v>
      </c>
      <c r="J35" s="27"/>
    </row>
    <row r="36" spans="1:10" ht="15">
      <c r="A36" s="58">
        <v>21</v>
      </c>
      <c r="B36" s="53">
        <v>48954.4</v>
      </c>
      <c r="C36" s="54">
        <v>10398</v>
      </c>
      <c r="D36" s="54">
        <v>11852</v>
      </c>
      <c r="E36" s="54">
        <v>5920</v>
      </c>
      <c r="F36" s="53">
        <f t="shared" si="0"/>
        <v>28170</v>
      </c>
      <c r="G36" s="55">
        <f t="shared" si="1"/>
        <v>28170</v>
      </c>
      <c r="J36" s="27"/>
    </row>
    <row r="37" spans="1:7" ht="15">
      <c r="A37" s="58">
        <v>22</v>
      </c>
      <c r="B37" s="53">
        <v>49658.4</v>
      </c>
      <c r="C37" s="54">
        <v>10400</v>
      </c>
      <c r="D37" s="54">
        <v>12748</v>
      </c>
      <c r="E37" s="54">
        <v>5910</v>
      </c>
      <c r="F37" s="53">
        <f t="shared" si="0"/>
        <v>29058</v>
      </c>
      <c r="G37" s="55">
        <f t="shared" si="1"/>
        <v>29058</v>
      </c>
    </row>
    <row r="38" spans="1:7" ht="15">
      <c r="A38" s="58">
        <v>23</v>
      </c>
      <c r="B38" s="53">
        <v>49632</v>
      </c>
      <c r="C38" s="54">
        <v>10286</v>
      </c>
      <c r="D38" s="54">
        <v>12866</v>
      </c>
      <c r="E38" s="54">
        <v>5904</v>
      </c>
      <c r="F38" s="53">
        <f t="shared" si="0"/>
        <v>29056</v>
      </c>
      <c r="G38" s="55">
        <f t="shared" si="1"/>
        <v>29056</v>
      </c>
    </row>
    <row r="39" spans="1:7" ht="15.75" thickBot="1">
      <c r="A39" s="59">
        <v>24</v>
      </c>
      <c r="B39" s="60">
        <v>49016</v>
      </c>
      <c r="C39" s="60">
        <v>10246</v>
      </c>
      <c r="D39" s="60">
        <v>12467</v>
      </c>
      <c r="E39" s="60">
        <v>5904</v>
      </c>
      <c r="F39" s="60">
        <f t="shared" si="0"/>
        <v>28617</v>
      </c>
      <c r="G39" s="61">
        <f t="shared" si="1"/>
        <v>28617</v>
      </c>
    </row>
    <row r="40" spans="1:7" ht="15.75">
      <c r="A40" s="50"/>
      <c r="B40" s="51"/>
      <c r="C40" s="51"/>
      <c r="D40" s="51"/>
      <c r="E40" s="51"/>
      <c r="F40" s="51"/>
      <c r="G40" s="51"/>
    </row>
    <row r="41" spans="1:7" ht="15.75">
      <c r="A41" s="1" t="s">
        <v>127</v>
      </c>
      <c r="B41" s="1"/>
      <c r="C41" s="1"/>
      <c r="D41" s="1"/>
      <c r="E41" s="1"/>
      <c r="F41" s="1"/>
      <c r="G41" s="1"/>
    </row>
    <row r="42" spans="1:7" ht="15.75">
      <c r="A42" s="1"/>
      <c r="B42" s="1" t="s">
        <v>128</v>
      </c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 t="s">
        <v>21</v>
      </c>
      <c r="C46" s="1"/>
      <c r="D46" s="1"/>
      <c r="E46" s="1" t="s">
        <v>126</v>
      </c>
      <c r="F46" s="1"/>
      <c r="G46" s="1"/>
    </row>
    <row r="47" spans="1:7" ht="15.75">
      <c r="A47" s="1"/>
      <c r="G47" s="1"/>
    </row>
    <row r="50" ht="12.75">
      <c r="B50" s="38"/>
    </row>
    <row r="52" ht="12.75">
      <c r="A52" s="38" t="s">
        <v>19</v>
      </c>
    </row>
    <row r="53" ht="12.75">
      <c r="A53" s="38" t="s">
        <v>20</v>
      </c>
    </row>
  </sheetData>
  <sheetProtection/>
  <mergeCells count="13">
    <mergeCell ref="C13:E14"/>
    <mergeCell ref="F13:F14"/>
    <mergeCell ref="G13:G14"/>
    <mergeCell ref="A2:F2"/>
    <mergeCell ref="A3:G5"/>
    <mergeCell ref="A9:A14"/>
    <mergeCell ref="B9:B12"/>
    <mergeCell ref="C9:C12"/>
    <mergeCell ref="D9:D12"/>
    <mergeCell ref="E9:E12"/>
    <mergeCell ref="F9:F12"/>
    <mergeCell ref="G9:G12"/>
    <mergeCell ref="B13:B14"/>
  </mergeCells>
  <printOptions horizontalCentered="1" verticalCentered="1"/>
  <pageMargins left="0.98425196850393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">
      <selection activeCell="F37" sqref="F37"/>
    </sheetView>
  </sheetViews>
  <sheetFormatPr defaultColWidth="9.00390625" defaultRowHeight="12.75"/>
  <cols>
    <col min="6" max="6" width="12.00390625" style="0" customWidth="1"/>
    <col min="11" max="11" width="11.625" style="0" customWidth="1"/>
    <col min="12" max="12" width="12.375" style="0" customWidth="1"/>
    <col min="13" max="13" width="15.25390625" style="0" customWidth="1"/>
  </cols>
  <sheetData>
    <row r="1" spans="8:12" ht="12.75">
      <c r="H1" s="215" t="s">
        <v>119</v>
      </c>
      <c r="I1" s="215"/>
      <c r="J1" s="215"/>
      <c r="K1" s="215"/>
      <c r="L1" s="215"/>
    </row>
    <row r="2" spans="1:12" ht="13.5" customHeight="1">
      <c r="A2" s="216" t="s">
        <v>130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16"/>
    </row>
    <row r="3" spans="1:11" ht="13.5" customHeight="1">
      <c r="A3" s="1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>
      <c r="A4" s="1" t="s">
        <v>162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 customHeight="1">
      <c r="A5" s="217" t="s">
        <v>104</v>
      </c>
      <c r="B5" s="220" t="s">
        <v>69</v>
      </c>
      <c r="C5" s="221"/>
      <c r="D5" s="221"/>
      <c r="E5" s="221"/>
      <c r="F5" s="17"/>
      <c r="G5" s="222" t="s">
        <v>70</v>
      </c>
      <c r="H5" s="221"/>
      <c r="I5" s="221"/>
      <c r="J5" s="221"/>
      <c r="K5" s="223"/>
      <c r="L5" s="224" t="s">
        <v>71</v>
      </c>
    </row>
    <row r="6" spans="1:12" ht="12.75">
      <c r="A6" s="218"/>
      <c r="B6" s="214" t="s">
        <v>72</v>
      </c>
      <c r="C6" s="213"/>
      <c r="D6" s="214" t="s">
        <v>73</v>
      </c>
      <c r="E6" s="213"/>
      <c r="F6" s="210" t="s">
        <v>74</v>
      </c>
      <c r="G6" s="212" t="s">
        <v>75</v>
      </c>
      <c r="H6" s="213"/>
      <c r="I6" s="214" t="s">
        <v>76</v>
      </c>
      <c r="J6" s="213"/>
      <c r="K6" s="210" t="s">
        <v>74</v>
      </c>
      <c r="L6" s="225"/>
    </row>
    <row r="7" spans="1:12" ht="12.75">
      <c r="A7" s="219"/>
      <c r="B7" s="13" t="s">
        <v>139</v>
      </c>
      <c r="C7" s="13" t="s">
        <v>140</v>
      </c>
      <c r="D7" s="13" t="s">
        <v>139</v>
      </c>
      <c r="E7" s="13" t="s">
        <v>140</v>
      </c>
      <c r="F7" s="211"/>
      <c r="G7" s="14" t="s">
        <v>139</v>
      </c>
      <c r="H7" s="13" t="s">
        <v>141</v>
      </c>
      <c r="I7" s="13" t="s">
        <v>139</v>
      </c>
      <c r="J7" s="13" t="s">
        <v>141</v>
      </c>
      <c r="K7" s="211"/>
      <c r="L7" s="226"/>
    </row>
    <row r="8" spans="1:12" ht="12.75">
      <c r="A8" s="75">
        <v>0</v>
      </c>
      <c r="B8" s="116">
        <v>13464</v>
      </c>
      <c r="C8" s="116">
        <v>9521.6</v>
      </c>
      <c r="D8" s="116">
        <v>13534.4</v>
      </c>
      <c r="E8" s="116">
        <v>9556.8</v>
      </c>
      <c r="F8" s="117">
        <v>17</v>
      </c>
      <c r="G8" s="116">
        <v>3449.6</v>
      </c>
      <c r="H8" s="118">
        <v>3801.6</v>
      </c>
      <c r="I8" s="118">
        <v>3432</v>
      </c>
      <c r="J8" s="118">
        <v>3766.4</v>
      </c>
      <c r="K8" s="117">
        <v>10</v>
      </c>
      <c r="L8" s="119">
        <v>34073.6</v>
      </c>
    </row>
    <row r="9" spans="1:13" ht="12.75">
      <c r="A9" s="80">
        <v>1</v>
      </c>
      <c r="B9" s="81">
        <v>13728</v>
      </c>
      <c r="C9" s="81">
        <v>9697.6</v>
      </c>
      <c r="D9" s="81">
        <v>13833.6</v>
      </c>
      <c r="E9" s="81">
        <v>9732.8</v>
      </c>
      <c r="F9" s="82">
        <v>17</v>
      </c>
      <c r="G9" s="81">
        <v>3432</v>
      </c>
      <c r="H9" s="83">
        <v>3907.2</v>
      </c>
      <c r="I9" s="83">
        <v>3432</v>
      </c>
      <c r="J9" s="83">
        <v>3872</v>
      </c>
      <c r="K9" s="82">
        <v>10</v>
      </c>
      <c r="L9" s="84">
        <v>34381.6</v>
      </c>
      <c r="M9" s="27"/>
    </row>
    <row r="10" spans="1:13" ht="12.75">
      <c r="A10" s="75">
        <v>2</v>
      </c>
      <c r="B10" s="116">
        <v>13868.8</v>
      </c>
      <c r="C10" s="116">
        <v>9574.4</v>
      </c>
      <c r="D10" s="116">
        <v>13974.4</v>
      </c>
      <c r="E10" s="116">
        <v>9627.2</v>
      </c>
      <c r="F10" s="117">
        <v>17</v>
      </c>
      <c r="G10" s="116">
        <v>3361.6</v>
      </c>
      <c r="H10" s="118">
        <v>3819.2</v>
      </c>
      <c r="I10" s="118">
        <v>3344</v>
      </c>
      <c r="J10" s="118">
        <v>3766.4</v>
      </c>
      <c r="K10" s="117">
        <v>10</v>
      </c>
      <c r="L10" s="119">
        <v>35059.2</v>
      </c>
      <c r="M10" s="27"/>
    </row>
    <row r="11" spans="1:13" ht="12.75">
      <c r="A11" s="75">
        <v>3</v>
      </c>
      <c r="B11" s="116">
        <v>14590.4</v>
      </c>
      <c r="C11" s="116">
        <v>10067.2</v>
      </c>
      <c r="D11" s="116">
        <v>14678.4</v>
      </c>
      <c r="E11" s="116">
        <v>10120</v>
      </c>
      <c r="F11" s="117">
        <v>17</v>
      </c>
      <c r="G11" s="116">
        <v>3361.6</v>
      </c>
      <c r="H11" s="118">
        <v>3696</v>
      </c>
      <c r="I11" s="118">
        <v>3344</v>
      </c>
      <c r="J11" s="118">
        <v>3643.2</v>
      </c>
      <c r="K11" s="117">
        <v>10</v>
      </c>
      <c r="L11" s="119">
        <v>36053.6</v>
      </c>
      <c r="M11" s="27"/>
    </row>
    <row r="12" spans="1:13" ht="12.75">
      <c r="A12" s="75">
        <v>4</v>
      </c>
      <c r="B12" s="116">
        <v>14784</v>
      </c>
      <c r="C12" s="116">
        <v>9521.6</v>
      </c>
      <c r="D12" s="116">
        <v>14872</v>
      </c>
      <c r="E12" s="116">
        <v>9556.8</v>
      </c>
      <c r="F12" s="117">
        <v>17</v>
      </c>
      <c r="G12" s="116">
        <v>3344</v>
      </c>
      <c r="H12" s="118">
        <v>3625.6</v>
      </c>
      <c r="I12" s="118">
        <v>3326.4</v>
      </c>
      <c r="J12" s="118">
        <v>3572.8</v>
      </c>
      <c r="K12" s="117">
        <v>10</v>
      </c>
      <c r="L12" s="119">
        <v>36528.8</v>
      </c>
      <c r="M12" s="27"/>
    </row>
    <row r="13" spans="1:13" ht="12.75">
      <c r="A13" s="75">
        <v>5</v>
      </c>
      <c r="B13" s="116">
        <v>15435.2</v>
      </c>
      <c r="C13" s="116">
        <v>9820.8</v>
      </c>
      <c r="D13" s="116">
        <v>15540.8</v>
      </c>
      <c r="E13" s="116">
        <v>9856</v>
      </c>
      <c r="F13" s="117">
        <v>19</v>
      </c>
      <c r="G13" s="116">
        <v>3326.4</v>
      </c>
      <c r="H13" s="118">
        <v>3484.8</v>
      </c>
      <c r="I13" s="118">
        <v>3326.4</v>
      </c>
      <c r="J13" s="118">
        <v>3467.2</v>
      </c>
      <c r="K13" s="117">
        <v>10</v>
      </c>
      <c r="L13" s="119">
        <v>38341.6</v>
      </c>
      <c r="M13" s="27"/>
    </row>
    <row r="14" spans="1:13" ht="12.75">
      <c r="A14" s="75">
        <v>6</v>
      </c>
      <c r="B14" s="76">
        <v>15840</v>
      </c>
      <c r="C14" s="76">
        <v>11246.4</v>
      </c>
      <c r="D14" s="76">
        <v>15928</v>
      </c>
      <c r="E14" s="76">
        <v>11299.2</v>
      </c>
      <c r="F14" s="77">
        <v>20</v>
      </c>
      <c r="G14" s="76">
        <v>3889.6</v>
      </c>
      <c r="H14" s="78">
        <v>3379.2</v>
      </c>
      <c r="I14" s="78">
        <v>3889.6</v>
      </c>
      <c r="J14" s="78">
        <v>3344</v>
      </c>
      <c r="K14" s="77">
        <v>10</v>
      </c>
      <c r="L14" s="79">
        <v>39670.4</v>
      </c>
      <c r="M14" s="27"/>
    </row>
    <row r="15" spans="1:13" ht="12.75">
      <c r="A15" s="80">
        <v>7</v>
      </c>
      <c r="B15" s="81">
        <v>16244.8</v>
      </c>
      <c r="C15" s="81">
        <v>12073.6</v>
      </c>
      <c r="D15" s="81">
        <v>16332.8</v>
      </c>
      <c r="E15" s="81">
        <v>12108.8</v>
      </c>
      <c r="F15" s="82">
        <v>17</v>
      </c>
      <c r="G15" s="81">
        <v>3907.2</v>
      </c>
      <c r="H15" s="83">
        <v>3678.4</v>
      </c>
      <c r="I15" s="83">
        <v>3889.6</v>
      </c>
      <c r="J15" s="83">
        <v>3625.6</v>
      </c>
      <c r="K15" s="82">
        <v>10</v>
      </c>
      <c r="L15" s="84">
        <v>40418.4</v>
      </c>
      <c r="M15" s="27"/>
    </row>
    <row r="16" spans="1:13" ht="12.75">
      <c r="A16" s="75">
        <v>8</v>
      </c>
      <c r="B16" s="76">
        <v>16244.8</v>
      </c>
      <c r="C16" s="76">
        <v>11616</v>
      </c>
      <c r="D16" s="76">
        <v>16350.4</v>
      </c>
      <c r="E16" s="76">
        <v>11668.8</v>
      </c>
      <c r="F16" s="77">
        <v>19</v>
      </c>
      <c r="G16" s="76">
        <v>4012.8</v>
      </c>
      <c r="H16" s="78">
        <v>3784</v>
      </c>
      <c r="I16" s="78">
        <v>3995.2</v>
      </c>
      <c r="J16" s="78">
        <v>3731.2</v>
      </c>
      <c r="K16" s="77">
        <v>10</v>
      </c>
      <c r="L16" s="79">
        <v>41324.8</v>
      </c>
      <c r="M16" s="27"/>
    </row>
    <row r="17" spans="1:13" ht="12.75">
      <c r="A17" s="75">
        <v>9</v>
      </c>
      <c r="B17" s="76">
        <v>17564.8</v>
      </c>
      <c r="C17" s="76">
        <v>12126.4</v>
      </c>
      <c r="D17" s="76">
        <v>17705.6</v>
      </c>
      <c r="E17" s="76">
        <v>12161.6</v>
      </c>
      <c r="F17" s="77">
        <v>18</v>
      </c>
      <c r="G17" s="76">
        <v>3590.4</v>
      </c>
      <c r="H17" s="78">
        <v>4030.4</v>
      </c>
      <c r="I17" s="78">
        <v>3590.4</v>
      </c>
      <c r="J17" s="78">
        <v>3977.6</v>
      </c>
      <c r="K17" s="77">
        <v>10</v>
      </c>
      <c r="L17" s="79">
        <v>42750.4</v>
      </c>
      <c r="M17" s="27"/>
    </row>
    <row r="18" spans="1:13" ht="12.75">
      <c r="A18" s="80">
        <v>10</v>
      </c>
      <c r="B18" s="81">
        <v>18092.8</v>
      </c>
      <c r="C18" s="81">
        <v>12724.8</v>
      </c>
      <c r="D18" s="81">
        <v>18216</v>
      </c>
      <c r="E18" s="81">
        <v>12795.2</v>
      </c>
      <c r="F18" s="82">
        <v>19</v>
      </c>
      <c r="G18" s="81">
        <v>3731.2</v>
      </c>
      <c r="H18" s="83">
        <v>4470.4</v>
      </c>
      <c r="I18" s="83">
        <v>3713.6</v>
      </c>
      <c r="J18" s="83">
        <v>4435.2</v>
      </c>
      <c r="K18" s="82">
        <v>10</v>
      </c>
      <c r="L18" s="84">
        <v>44052.8</v>
      </c>
      <c r="M18" s="27"/>
    </row>
    <row r="19" spans="1:13" ht="12.75">
      <c r="A19" s="75">
        <v>11</v>
      </c>
      <c r="B19" s="76">
        <v>18779.2</v>
      </c>
      <c r="C19" s="76">
        <v>13358.4</v>
      </c>
      <c r="D19" s="76">
        <v>18902.4</v>
      </c>
      <c r="E19" s="76">
        <v>13411.2</v>
      </c>
      <c r="F19" s="77">
        <v>20</v>
      </c>
      <c r="G19" s="76">
        <v>3608</v>
      </c>
      <c r="H19" s="78">
        <v>4136</v>
      </c>
      <c r="I19" s="78">
        <v>3608</v>
      </c>
      <c r="J19" s="78">
        <v>4100.8</v>
      </c>
      <c r="K19" s="77">
        <v>10</v>
      </c>
      <c r="L19" s="79">
        <v>45232</v>
      </c>
      <c r="M19" s="27"/>
    </row>
    <row r="20" spans="1:13" ht="12.75">
      <c r="A20" s="75">
        <v>12</v>
      </c>
      <c r="B20" s="76">
        <v>19483.2</v>
      </c>
      <c r="C20" s="76">
        <v>14203.2</v>
      </c>
      <c r="D20" s="76">
        <v>19606.4</v>
      </c>
      <c r="E20" s="76">
        <v>14256</v>
      </c>
      <c r="F20" s="77">
        <v>19</v>
      </c>
      <c r="G20" s="76">
        <v>3520</v>
      </c>
      <c r="H20" s="78">
        <v>4065.6</v>
      </c>
      <c r="I20" s="78">
        <v>3520</v>
      </c>
      <c r="J20" s="78">
        <v>4030.4</v>
      </c>
      <c r="K20" s="77">
        <v>10</v>
      </c>
      <c r="L20" s="79">
        <v>46270.4</v>
      </c>
      <c r="M20" s="27"/>
    </row>
    <row r="21" spans="1:13" ht="12.75">
      <c r="A21" s="75">
        <v>13</v>
      </c>
      <c r="B21" s="76">
        <v>19958.4</v>
      </c>
      <c r="C21" s="76">
        <v>13868.8</v>
      </c>
      <c r="D21" s="76">
        <v>20081.6</v>
      </c>
      <c r="E21" s="76">
        <v>13921.6</v>
      </c>
      <c r="F21" s="77">
        <v>19</v>
      </c>
      <c r="G21" s="76">
        <v>3590.4</v>
      </c>
      <c r="H21" s="78">
        <v>3889.6</v>
      </c>
      <c r="I21" s="78">
        <v>3572.8</v>
      </c>
      <c r="J21" s="78">
        <v>3854.4</v>
      </c>
      <c r="K21" s="77">
        <v>10</v>
      </c>
      <c r="L21" s="79">
        <v>47229.6</v>
      </c>
      <c r="M21" s="27"/>
    </row>
    <row r="22" spans="1:13" ht="12.75">
      <c r="A22" s="75">
        <v>14</v>
      </c>
      <c r="B22" s="76">
        <v>20310.4</v>
      </c>
      <c r="C22" s="76">
        <v>14414.4</v>
      </c>
      <c r="D22" s="76">
        <v>20451.2</v>
      </c>
      <c r="E22" s="76">
        <v>14467.2</v>
      </c>
      <c r="F22" s="77">
        <v>19</v>
      </c>
      <c r="G22" s="76">
        <v>3361.6</v>
      </c>
      <c r="H22" s="78">
        <v>3801.6</v>
      </c>
      <c r="I22" s="78">
        <v>3361.6</v>
      </c>
      <c r="J22" s="78">
        <v>3766.4</v>
      </c>
      <c r="K22" s="77">
        <v>10</v>
      </c>
      <c r="L22" s="79">
        <v>47546.4</v>
      </c>
      <c r="M22" s="27"/>
    </row>
    <row r="23" spans="1:13" ht="12.75">
      <c r="A23" s="75">
        <v>15</v>
      </c>
      <c r="B23" s="76">
        <v>20257.6</v>
      </c>
      <c r="C23" s="76">
        <v>14414.4</v>
      </c>
      <c r="D23" s="76">
        <v>20380.8</v>
      </c>
      <c r="E23" s="76">
        <v>14484.8</v>
      </c>
      <c r="F23" s="77">
        <v>19</v>
      </c>
      <c r="G23" s="76">
        <v>3432</v>
      </c>
      <c r="H23" s="78">
        <v>3836.8</v>
      </c>
      <c r="I23" s="78">
        <v>3432</v>
      </c>
      <c r="J23" s="78">
        <v>3784</v>
      </c>
      <c r="K23" s="77">
        <v>10</v>
      </c>
      <c r="L23" s="79">
        <v>47449.6</v>
      </c>
      <c r="M23" s="27"/>
    </row>
    <row r="24" spans="1:13" ht="12.75">
      <c r="A24" s="120">
        <v>16</v>
      </c>
      <c r="B24" s="116">
        <v>20169.6</v>
      </c>
      <c r="C24" s="116">
        <v>14220.8</v>
      </c>
      <c r="D24" s="116">
        <v>20292.8</v>
      </c>
      <c r="E24" s="116">
        <v>14273.6</v>
      </c>
      <c r="F24" s="121">
        <v>19</v>
      </c>
      <c r="G24" s="116">
        <v>3220.8</v>
      </c>
      <c r="H24" s="118">
        <v>3643.2</v>
      </c>
      <c r="I24" s="118">
        <v>3220.8</v>
      </c>
      <c r="J24" s="118">
        <v>3608</v>
      </c>
      <c r="K24" s="117">
        <v>10</v>
      </c>
      <c r="L24" s="122">
        <v>46807.2</v>
      </c>
      <c r="M24" s="27"/>
    </row>
    <row r="25" spans="1:13" ht="12.75">
      <c r="A25" s="120">
        <v>17</v>
      </c>
      <c r="B25" s="116">
        <v>20204.8</v>
      </c>
      <c r="C25" s="116">
        <v>14590.4</v>
      </c>
      <c r="D25" s="116">
        <v>20328</v>
      </c>
      <c r="E25" s="116">
        <v>14643.2</v>
      </c>
      <c r="F25" s="121">
        <v>19</v>
      </c>
      <c r="G25" s="116">
        <v>3132.8</v>
      </c>
      <c r="H25" s="118">
        <v>3625.6</v>
      </c>
      <c r="I25" s="118">
        <v>3132.8</v>
      </c>
      <c r="J25" s="118">
        <v>3590.4</v>
      </c>
      <c r="K25" s="117">
        <v>10</v>
      </c>
      <c r="L25" s="122">
        <v>47212</v>
      </c>
      <c r="M25" s="27"/>
    </row>
    <row r="26" spans="1:13" ht="12.75">
      <c r="A26" s="80">
        <v>18</v>
      </c>
      <c r="B26" s="81">
        <v>20680</v>
      </c>
      <c r="C26" s="81">
        <v>15259.2</v>
      </c>
      <c r="D26" s="81">
        <v>20820.8</v>
      </c>
      <c r="E26" s="81">
        <v>15312</v>
      </c>
      <c r="F26" s="82">
        <v>19</v>
      </c>
      <c r="G26" s="81">
        <v>3361.6</v>
      </c>
      <c r="H26" s="83">
        <v>3872</v>
      </c>
      <c r="I26" s="83">
        <v>3361.6</v>
      </c>
      <c r="J26" s="83">
        <v>3836.8</v>
      </c>
      <c r="K26" s="82">
        <v>10</v>
      </c>
      <c r="L26" s="84">
        <v>48373.6</v>
      </c>
      <c r="M26" s="27"/>
    </row>
    <row r="27" spans="1:13" ht="12.75">
      <c r="A27" s="75">
        <v>19</v>
      </c>
      <c r="B27" s="116">
        <v>21102.4</v>
      </c>
      <c r="C27" s="116">
        <v>15804.8</v>
      </c>
      <c r="D27" s="116">
        <v>21243.2</v>
      </c>
      <c r="E27" s="116">
        <v>15857.6</v>
      </c>
      <c r="F27" s="117">
        <v>19</v>
      </c>
      <c r="G27" s="116">
        <v>3291.2</v>
      </c>
      <c r="H27" s="118">
        <v>3889.6</v>
      </c>
      <c r="I27" s="118">
        <v>3291.2</v>
      </c>
      <c r="J27" s="118">
        <v>3854.4</v>
      </c>
      <c r="K27" s="117">
        <v>10</v>
      </c>
      <c r="L27" s="119">
        <v>49227.2</v>
      </c>
      <c r="M27" s="27"/>
    </row>
    <row r="28" spans="1:13" ht="12.75">
      <c r="A28" s="75">
        <v>20</v>
      </c>
      <c r="B28" s="116">
        <v>21172.8</v>
      </c>
      <c r="C28" s="116">
        <v>16016</v>
      </c>
      <c r="D28" s="116">
        <v>21313.6</v>
      </c>
      <c r="E28" s="116">
        <v>16068.8</v>
      </c>
      <c r="F28" s="117">
        <v>19</v>
      </c>
      <c r="G28" s="116">
        <v>3590.4</v>
      </c>
      <c r="H28" s="118">
        <v>3960</v>
      </c>
      <c r="I28" s="118">
        <v>3572.8</v>
      </c>
      <c r="J28" s="118">
        <v>3924.8</v>
      </c>
      <c r="K28" s="117">
        <v>10</v>
      </c>
      <c r="L28" s="119">
        <v>49605.6</v>
      </c>
      <c r="M28" s="27"/>
    </row>
    <row r="29" spans="1:13" ht="12.75">
      <c r="A29" s="75">
        <v>21</v>
      </c>
      <c r="B29" s="116">
        <v>20961.6</v>
      </c>
      <c r="C29" s="116">
        <v>16139.2</v>
      </c>
      <c r="D29" s="116">
        <v>21102.4</v>
      </c>
      <c r="E29" s="116">
        <v>16192</v>
      </c>
      <c r="F29" s="117">
        <v>19</v>
      </c>
      <c r="G29" s="116">
        <v>3537.6</v>
      </c>
      <c r="H29" s="118">
        <v>3819.2</v>
      </c>
      <c r="I29" s="118">
        <v>3537.6</v>
      </c>
      <c r="J29" s="118">
        <v>3766.4</v>
      </c>
      <c r="K29" s="117">
        <v>10</v>
      </c>
      <c r="L29" s="119">
        <v>48954.4</v>
      </c>
      <c r="M29" s="27"/>
    </row>
    <row r="30" spans="1:13" ht="12.75">
      <c r="A30" s="75">
        <v>22</v>
      </c>
      <c r="B30" s="116">
        <v>21049.6</v>
      </c>
      <c r="C30" s="116">
        <v>16649.6</v>
      </c>
      <c r="D30" s="116">
        <v>21190.4</v>
      </c>
      <c r="E30" s="116">
        <v>16720</v>
      </c>
      <c r="F30" s="117">
        <v>19</v>
      </c>
      <c r="G30" s="116">
        <v>3537.6</v>
      </c>
      <c r="H30" s="118">
        <v>3889.6</v>
      </c>
      <c r="I30" s="118">
        <v>3537.6</v>
      </c>
      <c r="J30" s="118">
        <v>3854.4</v>
      </c>
      <c r="K30" s="117">
        <v>10</v>
      </c>
      <c r="L30" s="119">
        <v>49658.4</v>
      </c>
      <c r="M30" s="27"/>
    </row>
    <row r="31" spans="1:13" ht="12.75">
      <c r="A31" s="75">
        <v>23</v>
      </c>
      <c r="B31" s="116">
        <v>21243.2</v>
      </c>
      <c r="C31" s="116">
        <v>17001.6</v>
      </c>
      <c r="D31" s="116">
        <v>21401.6</v>
      </c>
      <c r="E31" s="116">
        <v>17072</v>
      </c>
      <c r="F31" s="117">
        <v>19</v>
      </c>
      <c r="G31" s="116">
        <v>3555.2</v>
      </c>
      <c r="H31" s="118">
        <v>3889.6</v>
      </c>
      <c r="I31" s="118">
        <v>3555.2</v>
      </c>
      <c r="J31" s="118">
        <v>3836.8</v>
      </c>
      <c r="K31" s="117">
        <v>10</v>
      </c>
      <c r="L31" s="119">
        <v>49632</v>
      </c>
      <c r="M31" s="27"/>
    </row>
    <row r="32" spans="1:13" ht="13.5" thickBot="1">
      <c r="A32" s="123">
        <v>24</v>
      </c>
      <c r="B32" s="124">
        <v>20996.8</v>
      </c>
      <c r="C32" s="124">
        <v>17124.8</v>
      </c>
      <c r="D32" s="124">
        <v>21120</v>
      </c>
      <c r="E32" s="124">
        <v>17195.2</v>
      </c>
      <c r="F32" s="125">
        <v>19</v>
      </c>
      <c r="G32" s="124">
        <v>3555.2</v>
      </c>
      <c r="H32" s="126">
        <v>3889.6</v>
      </c>
      <c r="I32" s="126">
        <v>3555.2</v>
      </c>
      <c r="J32" s="126">
        <v>3854.4</v>
      </c>
      <c r="K32" s="125">
        <v>10</v>
      </c>
      <c r="L32" s="127">
        <v>49016</v>
      </c>
      <c r="M32" s="27"/>
    </row>
    <row r="33" spans="1:13" ht="12.75">
      <c r="A33" s="28"/>
      <c r="B33" s="29"/>
      <c r="C33" s="29"/>
      <c r="D33" s="29"/>
      <c r="E33" s="29"/>
      <c r="F33" s="30"/>
      <c r="G33" s="29"/>
      <c r="H33" s="31"/>
      <c r="I33" s="31"/>
      <c r="J33" s="31"/>
      <c r="K33" s="30"/>
      <c r="L33" s="29"/>
      <c r="M33" s="27"/>
    </row>
    <row r="35" spans="2:9" ht="15.75">
      <c r="B35" s="38"/>
      <c r="C35" s="1" t="s">
        <v>21</v>
      </c>
      <c r="D35" s="1"/>
      <c r="E35" s="1"/>
      <c r="F35" s="1"/>
      <c r="G35" s="1"/>
      <c r="H35" s="1" t="s">
        <v>131</v>
      </c>
      <c r="I35" s="1"/>
    </row>
    <row r="36" ht="12.75">
      <c r="B36" s="38"/>
    </row>
    <row r="37" ht="12.75">
      <c r="A37" s="38" t="s">
        <v>19</v>
      </c>
    </row>
    <row r="38" ht="12.75">
      <c r="A38" s="38" t="s">
        <v>79</v>
      </c>
    </row>
  </sheetData>
  <sheetProtection/>
  <mergeCells count="12">
    <mergeCell ref="B6:C6"/>
    <mergeCell ref="D6:E6"/>
    <mergeCell ref="F6:F7"/>
    <mergeCell ref="G6:H6"/>
    <mergeCell ref="I6:J6"/>
    <mergeCell ref="K6:K7"/>
    <mergeCell ref="H1:L1"/>
    <mergeCell ref="A2:K2"/>
    <mergeCell ref="A5:A7"/>
    <mergeCell ref="B5:E5"/>
    <mergeCell ref="G5:K5"/>
    <mergeCell ref="L5:L7"/>
  </mergeCells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6">
      <selection activeCell="N49" sqref="N49"/>
    </sheetView>
  </sheetViews>
  <sheetFormatPr defaultColWidth="9.00390625" defaultRowHeight="12.75"/>
  <cols>
    <col min="1" max="1" width="13.125" style="0" customWidth="1"/>
    <col min="2" max="2" width="11.125" style="0" customWidth="1"/>
    <col min="3" max="3" width="11.375" style="0" customWidth="1"/>
    <col min="4" max="4" width="11.75390625" style="0" customWidth="1"/>
    <col min="5" max="5" width="11.375" style="0" customWidth="1"/>
    <col min="6" max="6" width="11.00390625" style="0" customWidth="1"/>
    <col min="7" max="7" width="12.375" style="0" customWidth="1"/>
  </cols>
  <sheetData>
    <row r="1" ht="12.75">
      <c r="F1" t="s">
        <v>137</v>
      </c>
    </row>
    <row r="4" spans="2:6" ht="15.75">
      <c r="B4" s="231" t="s">
        <v>133</v>
      </c>
      <c r="C4" s="232"/>
      <c r="D4" s="232"/>
      <c r="E4" s="232"/>
      <c r="F4" s="232"/>
    </row>
    <row r="6" ht="12.75">
      <c r="A6" t="s">
        <v>158</v>
      </c>
    </row>
    <row r="7" ht="12.75">
      <c r="A7" s="98" t="s">
        <v>162</v>
      </c>
    </row>
    <row r="8" spans="1:7" ht="12.75">
      <c r="A8" s="227" t="s">
        <v>104</v>
      </c>
      <c r="B8" s="227" t="s">
        <v>81</v>
      </c>
      <c r="C8" s="227"/>
      <c r="D8" s="227"/>
      <c r="E8" s="228" t="s">
        <v>80</v>
      </c>
      <c r="F8" s="229"/>
      <c r="G8" s="230"/>
    </row>
    <row r="9" spans="1:7" ht="12.75">
      <c r="A9" s="227"/>
      <c r="B9" s="19" t="s">
        <v>82</v>
      </c>
      <c r="C9" s="19" t="s">
        <v>83</v>
      </c>
      <c r="D9" s="19" t="s">
        <v>84</v>
      </c>
      <c r="E9" s="19" t="s">
        <v>82</v>
      </c>
      <c r="F9" s="19" t="s">
        <v>83</v>
      </c>
      <c r="G9" s="19" t="s">
        <v>84</v>
      </c>
    </row>
    <row r="10" spans="1:7" ht="12.75">
      <c r="A10" s="13">
        <v>0</v>
      </c>
      <c r="B10" s="26">
        <v>10.63</v>
      </c>
      <c r="C10" s="26">
        <v>10.68</v>
      </c>
      <c r="D10" s="26">
        <v>10.58</v>
      </c>
      <c r="E10" s="26">
        <v>10.76</v>
      </c>
      <c r="F10" s="26">
        <v>10.58</v>
      </c>
      <c r="G10" s="26">
        <v>10.55</v>
      </c>
    </row>
    <row r="11" spans="1:7" ht="12.75">
      <c r="A11" s="85">
        <v>1</v>
      </c>
      <c r="B11" s="86">
        <v>10.61</v>
      </c>
      <c r="C11" s="86">
        <v>10.65</v>
      </c>
      <c r="D11" s="86">
        <v>10.58</v>
      </c>
      <c r="E11" s="86">
        <v>10.75</v>
      </c>
      <c r="F11" s="86">
        <v>10.56</v>
      </c>
      <c r="G11" s="86">
        <v>10.55</v>
      </c>
    </row>
    <row r="12" spans="1:7" ht="12.75">
      <c r="A12" s="13">
        <v>2</v>
      </c>
      <c r="B12" s="26">
        <v>10.62</v>
      </c>
      <c r="C12" s="26">
        <v>10.64</v>
      </c>
      <c r="D12" s="26">
        <v>10.56</v>
      </c>
      <c r="E12" s="26">
        <v>10.76</v>
      </c>
      <c r="F12" s="26">
        <v>10.54</v>
      </c>
      <c r="G12" s="26">
        <v>10.52</v>
      </c>
    </row>
    <row r="13" spans="1:7" ht="12.75">
      <c r="A13" s="13">
        <v>3</v>
      </c>
      <c r="B13" s="26">
        <v>10.6</v>
      </c>
      <c r="C13" s="26">
        <v>10.64</v>
      </c>
      <c r="D13" s="26">
        <v>10.54</v>
      </c>
      <c r="E13" s="26">
        <v>10.76</v>
      </c>
      <c r="F13" s="26">
        <v>10.57</v>
      </c>
      <c r="G13" s="26">
        <v>10.54</v>
      </c>
    </row>
    <row r="14" spans="1:7" ht="12.75">
      <c r="A14" s="13">
        <v>4</v>
      </c>
      <c r="B14" s="26">
        <v>10.57</v>
      </c>
      <c r="C14" s="26">
        <v>10.6</v>
      </c>
      <c r="D14" s="26">
        <v>10.52</v>
      </c>
      <c r="E14" s="26">
        <v>10.73</v>
      </c>
      <c r="F14" s="26">
        <v>10.53</v>
      </c>
      <c r="G14" s="26">
        <v>10.51</v>
      </c>
    </row>
    <row r="15" spans="1:7" ht="12.75">
      <c r="A15" s="13">
        <v>5</v>
      </c>
      <c r="B15" s="26">
        <v>10.62</v>
      </c>
      <c r="C15" s="26">
        <v>10.65</v>
      </c>
      <c r="D15" s="26">
        <v>10.57</v>
      </c>
      <c r="E15" s="26">
        <v>10.7</v>
      </c>
      <c r="F15" s="26">
        <v>10.5</v>
      </c>
      <c r="G15" s="26">
        <v>10.49</v>
      </c>
    </row>
    <row r="16" spans="1:7" ht="12.75">
      <c r="A16" s="87">
        <v>6</v>
      </c>
      <c r="B16" s="128">
        <v>10.59</v>
      </c>
      <c r="C16" s="128">
        <v>10.63</v>
      </c>
      <c r="D16" s="128">
        <v>10.53</v>
      </c>
      <c r="E16" s="128">
        <v>10.61</v>
      </c>
      <c r="F16" s="128">
        <v>10.42</v>
      </c>
      <c r="G16" s="128">
        <v>10.39</v>
      </c>
    </row>
    <row r="17" spans="1:7" ht="12.75">
      <c r="A17" s="85">
        <v>7</v>
      </c>
      <c r="B17" s="86">
        <v>10.84</v>
      </c>
      <c r="C17" s="86">
        <v>10.89</v>
      </c>
      <c r="D17" s="86">
        <v>10.79</v>
      </c>
      <c r="E17" s="86">
        <v>10.84</v>
      </c>
      <c r="F17" s="86">
        <v>10.64</v>
      </c>
      <c r="G17" s="86">
        <v>10.62</v>
      </c>
    </row>
    <row r="18" spans="1:7" ht="12.75">
      <c r="A18" s="87">
        <v>8</v>
      </c>
      <c r="B18" s="88">
        <v>10.65</v>
      </c>
      <c r="C18" s="88">
        <v>10.69</v>
      </c>
      <c r="D18" s="88">
        <v>10.58</v>
      </c>
      <c r="E18" s="88">
        <v>10.97</v>
      </c>
      <c r="F18" s="88">
        <v>10.77</v>
      </c>
      <c r="G18" s="88">
        <v>10.74</v>
      </c>
    </row>
    <row r="19" spans="1:7" ht="12.75">
      <c r="A19" s="87">
        <v>9</v>
      </c>
      <c r="B19" s="88">
        <v>10.69</v>
      </c>
      <c r="C19" s="88">
        <v>10.73</v>
      </c>
      <c r="D19" s="88">
        <v>10.64</v>
      </c>
      <c r="E19" s="88">
        <v>10.92</v>
      </c>
      <c r="F19" s="88">
        <v>10.71</v>
      </c>
      <c r="G19" s="88">
        <v>10.69</v>
      </c>
    </row>
    <row r="20" spans="1:7" ht="12.75">
      <c r="A20" s="85">
        <v>10</v>
      </c>
      <c r="B20" s="86">
        <v>10.7</v>
      </c>
      <c r="C20" s="86">
        <v>10.75</v>
      </c>
      <c r="D20" s="86">
        <v>10.66</v>
      </c>
      <c r="E20" s="86">
        <v>10.93</v>
      </c>
      <c r="F20" s="86">
        <v>10.74</v>
      </c>
      <c r="G20" s="86">
        <v>10.72</v>
      </c>
    </row>
    <row r="21" spans="1:7" ht="12.75">
      <c r="A21" s="87">
        <v>11</v>
      </c>
      <c r="B21" s="129">
        <v>10.67</v>
      </c>
      <c r="C21" s="129">
        <v>10.71</v>
      </c>
      <c r="D21" s="129">
        <v>10.6</v>
      </c>
      <c r="E21" s="129">
        <v>10.84</v>
      </c>
      <c r="F21" s="129">
        <v>10.63</v>
      </c>
      <c r="G21" s="129">
        <v>10.61</v>
      </c>
    </row>
    <row r="22" spans="1:7" ht="12.75">
      <c r="A22" s="87">
        <v>12</v>
      </c>
      <c r="B22" s="129">
        <v>10.84</v>
      </c>
      <c r="C22" s="129">
        <v>10.87</v>
      </c>
      <c r="D22" s="129">
        <v>10.79</v>
      </c>
      <c r="E22" s="129">
        <v>10.82</v>
      </c>
      <c r="F22" s="129">
        <v>10.61</v>
      </c>
      <c r="G22" s="129">
        <v>10.6</v>
      </c>
    </row>
    <row r="23" spans="1:7" ht="12.75">
      <c r="A23" s="87">
        <v>13</v>
      </c>
      <c r="B23" s="129">
        <v>10.63</v>
      </c>
      <c r="C23" s="129">
        <v>10.67</v>
      </c>
      <c r="D23" s="129">
        <v>10.59</v>
      </c>
      <c r="E23" s="129">
        <v>10.83</v>
      </c>
      <c r="F23" s="129">
        <v>10.63</v>
      </c>
      <c r="G23" s="129">
        <v>10.61</v>
      </c>
    </row>
    <row r="24" spans="1:7" ht="12.75">
      <c r="A24" s="87">
        <v>14</v>
      </c>
      <c r="B24" s="129">
        <v>10.6</v>
      </c>
      <c r="C24" s="129">
        <v>10.62</v>
      </c>
      <c r="D24" s="129">
        <v>10.54</v>
      </c>
      <c r="E24" s="129">
        <v>10.81</v>
      </c>
      <c r="F24" s="129">
        <v>10.61</v>
      </c>
      <c r="G24" s="129">
        <v>10.59</v>
      </c>
    </row>
    <row r="25" spans="1:7" ht="12.75">
      <c r="A25" s="87">
        <v>15</v>
      </c>
      <c r="B25" s="128">
        <v>10.64</v>
      </c>
      <c r="C25" s="128">
        <v>10.69</v>
      </c>
      <c r="D25" s="128">
        <v>10.58</v>
      </c>
      <c r="E25" s="128">
        <v>10.86</v>
      </c>
      <c r="F25" s="128">
        <v>10.67</v>
      </c>
      <c r="G25" s="128">
        <v>10.64</v>
      </c>
    </row>
    <row r="26" spans="1:7" ht="12.75">
      <c r="A26" s="130">
        <v>16</v>
      </c>
      <c r="B26" s="26">
        <v>10.63</v>
      </c>
      <c r="C26" s="26">
        <v>10.65</v>
      </c>
      <c r="D26" s="26">
        <v>10.56</v>
      </c>
      <c r="E26" s="26">
        <v>10.83</v>
      </c>
      <c r="F26" s="26">
        <v>10.63</v>
      </c>
      <c r="G26" s="26">
        <v>10.61</v>
      </c>
    </row>
    <row r="27" spans="1:7" ht="12.75">
      <c r="A27" s="13">
        <v>17</v>
      </c>
      <c r="B27" s="26">
        <v>10.7</v>
      </c>
      <c r="C27" s="26">
        <v>10.73</v>
      </c>
      <c r="D27" s="26">
        <v>10.64</v>
      </c>
      <c r="E27" s="26">
        <v>10.88</v>
      </c>
      <c r="F27" s="26">
        <v>10.68</v>
      </c>
      <c r="G27" s="26">
        <v>10.66</v>
      </c>
    </row>
    <row r="28" spans="1:7" ht="12.75">
      <c r="A28" s="85">
        <v>18</v>
      </c>
      <c r="B28" s="86">
        <v>10.65</v>
      </c>
      <c r="C28" s="86">
        <v>10.68</v>
      </c>
      <c r="D28" s="86">
        <v>10.58</v>
      </c>
      <c r="E28" s="86">
        <v>10.87</v>
      </c>
      <c r="F28" s="86">
        <v>10.66</v>
      </c>
      <c r="G28" s="86">
        <v>10.65</v>
      </c>
    </row>
    <row r="29" spans="1:7" ht="12.75">
      <c r="A29" s="13">
        <v>19</v>
      </c>
      <c r="B29" s="26">
        <v>10.65</v>
      </c>
      <c r="C29" s="26">
        <v>10.67</v>
      </c>
      <c r="D29" s="26">
        <v>10.58</v>
      </c>
      <c r="E29" s="26">
        <v>10.88</v>
      </c>
      <c r="F29" s="26">
        <v>10.68</v>
      </c>
      <c r="G29" s="26">
        <v>10.67</v>
      </c>
    </row>
    <row r="30" spans="1:7" ht="12.75">
      <c r="A30" s="13">
        <v>20</v>
      </c>
      <c r="B30" s="26">
        <v>10.63</v>
      </c>
      <c r="C30" s="26">
        <v>10.67</v>
      </c>
      <c r="D30" s="26">
        <v>10.56</v>
      </c>
      <c r="E30" s="26">
        <v>10.88</v>
      </c>
      <c r="F30" s="26">
        <v>10.67</v>
      </c>
      <c r="G30" s="26">
        <v>10.65</v>
      </c>
    </row>
    <row r="31" spans="1:7" ht="12.75">
      <c r="A31" s="13">
        <v>21</v>
      </c>
      <c r="B31" s="26">
        <v>10.56</v>
      </c>
      <c r="C31" s="26">
        <v>10.6</v>
      </c>
      <c r="D31" s="26">
        <v>10.5</v>
      </c>
      <c r="E31" s="26">
        <v>10.78</v>
      </c>
      <c r="F31" s="26">
        <v>10.58</v>
      </c>
      <c r="G31" s="26">
        <v>10.56</v>
      </c>
    </row>
    <row r="32" spans="1:7" ht="12.75">
      <c r="A32" s="13">
        <v>22</v>
      </c>
      <c r="B32" s="26">
        <v>10.57</v>
      </c>
      <c r="C32" s="26">
        <v>10.6</v>
      </c>
      <c r="D32" s="26">
        <v>10.51</v>
      </c>
      <c r="E32" s="26">
        <v>10.77</v>
      </c>
      <c r="F32" s="26">
        <v>10.58</v>
      </c>
      <c r="G32" s="26">
        <v>10.56</v>
      </c>
    </row>
    <row r="33" spans="1:7" ht="12.75">
      <c r="A33" s="13">
        <v>23</v>
      </c>
      <c r="B33" s="26">
        <v>10.54</v>
      </c>
      <c r="C33" s="26">
        <v>10.57</v>
      </c>
      <c r="D33" s="26">
        <v>10.47</v>
      </c>
      <c r="E33" s="26">
        <v>10.77</v>
      </c>
      <c r="F33" s="26">
        <v>10.57</v>
      </c>
      <c r="G33" s="26">
        <v>10.54</v>
      </c>
    </row>
    <row r="34" spans="1:7" ht="12.75">
      <c r="A34" s="13">
        <v>24</v>
      </c>
      <c r="B34" s="26">
        <v>10.6</v>
      </c>
      <c r="C34" s="26">
        <v>10.63</v>
      </c>
      <c r="D34" s="26">
        <v>10.52</v>
      </c>
      <c r="E34" s="26">
        <v>10.83</v>
      </c>
      <c r="F34" s="26">
        <v>10.63</v>
      </c>
      <c r="G34" s="26">
        <v>10.61</v>
      </c>
    </row>
    <row r="36" spans="1:7" ht="15.75">
      <c r="A36" s="1" t="s">
        <v>127</v>
      </c>
      <c r="B36" s="1"/>
      <c r="C36" s="1"/>
      <c r="D36" s="1"/>
      <c r="E36" s="1"/>
      <c r="F36" s="1"/>
      <c r="G36" s="1"/>
    </row>
    <row r="37" spans="1:7" ht="15.75">
      <c r="A37" s="1"/>
      <c r="B37" s="1" t="s">
        <v>132</v>
      </c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G40" s="1"/>
    </row>
    <row r="42" spans="1:7" ht="13.5">
      <c r="A42" s="139" t="s">
        <v>164</v>
      </c>
      <c r="B42" s="140"/>
      <c r="C42" s="140"/>
      <c r="D42" s="140"/>
      <c r="E42" s="140"/>
      <c r="F42" s="140"/>
      <c r="G42" s="140"/>
    </row>
    <row r="56" ht="12.75">
      <c r="A56" s="38" t="s">
        <v>19</v>
      </c>
    </row>
    <row r="57" ht="12.75">
      <c r="A57" s="38" t="s">
        <v>20</v>
      </c>
    </row>
  </sheetData>
  <sheetProtection/>
  <mergeCells count="5">
    <mergeCell ref="A8:A9"/>
    <mergeCell ref="B8:D8"/>
    <mergeCell ref="E8:G8"/>
    <mergeCell ref="B4:F4"/>
    <mergeCell ref="A42:G42"/>
  </mergeCells>
  <printOptions horizontalCentered="1" verticalCentered="1"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85">
      <selection activeCell="C119" sqref="C119"/>
    </sheetView>
  </sheetViews>
  <sheetFormatPr defaultColWidth="9.00390625" defaultRowHeight="12.75"/>
  <cols>
    <col min="1" max="1" width="11.375" style="0" customWidth="1"/>
    <col min="2" max="2" width="8.625" style="0" customWidth="1"/>
    <col min="3" max="3" width="8.375" style="0" customWidth="1"/>
    <col min="4" max="4" width="8.625" style="0" customWidth="1"/>
    <col min="5" max="5" width="8.25390625" style="0" customWidth="1"/>
    <col min="6" max="6" width="8.375" style="0" customWidth="1"/>
    <col min="7" max="8" width="8.25390625" style="0" customWidth="1"/>
    <col min="9" max="9" width="7.625" style="0" customWidth="1"/>
    <col min="10" max="10" width="8.625" style="0" customWidth="1"/>
    <col min="11" max="11" width="8.375" style="0" customWidth="1"/>
    <col min="12" max="12" width="8.75390625" style="0" customWidth="1"/>
    <col min="13" max="13" width="8.25390625" style="0" customWidth="1"/>
    <col min="14" max="14" width="8.00390625" style="0" customWidth="1"/>
    <col min="15" max="15" width="8.375" style="0" customWidth="1"/>
  </cols>
  <sheetData>
    <row r="1" ht="12.75">
      <c r="N1" s="38" t="s">
        <v>120</v>
      </c>
    </row>
    <row r="3" spans="2:17" ht="15.75" customHeight="1">
      <c r="B3" s="239" t="s">
        <v>163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ht="15.75">
      <c r="A4" s="1" t="s">
        <v>158</v>
      </c>
    </row>
    <row r="5" ht="16.5" thickBot="1">
      <c r="A5" s="62">
        <v>42907</v>
      </c>
    </row>
    <row r="6" spans="1:15" ht="12.75">
      <c r="A6" s="241" t="s">
        <v>104</v>
      </c>
      <c r="B6" s="233" t="s">
        <v>85</v>
      </c>
      <c r="C6" s="234"/>
      <c r="D6" s="235" t="s">
        <v>86</v>
      </c>
      <c r="E6" s="235"/>
      <c r="F6" s="233" t="s">
        <v>87</v>
      </c>
      <c r="G6" s="234"/>
      <c r="H6" s="235" t="s">
        <v>88</v>
      </c>
      <c r="I6" s="235"/>
      <c r="J6" s="233" t="s">
        <v>89</v>
      </c>
      <c r="K6" s="234"/>
      <c r="L6" s="235" t="s">
        <v>90</v>
      </c>
      <c r="M6" s="235"/>
      <c r="N6" s="233" t="s">
        <v>91</v>
      </c>
      <c r="O6" s="234"/>
    </row>
    <row r="7" spans="1:15" ht="13.5" thickBot="1">
      <c r="A7" s="242"/>
      <c r="B7" s="18" t="s">
        <v>77</v>
      </c>
      <c r="C7" s="15" t="s">
        <v>78</v>
      </c>
      <c r="D7" s="20" t="s">
        <v>77</v>
      </c>
      <c r="E7" s="21" t="s">
        <v>78</v>
      </c>
      <c r="F7" s="18" t="s">
        <v>77</v>
      </c>
      <c r="G7" s="15" t="s">
        <v>78</v>
      </c>
      <c r="H7" s="20" t="s">
        <v>77</v>
      </c>
      <c r="I7" s="21" t="s">
        <v>78</v>
      </c>
      <c r="J7" s="18" t="s">
        <v>77</v>
      </c>
      <c r="K7" s="15" t="s">
        <v>78</v>
      </c>
      <c r="L7" s="20" t="s">
        <v>77</v>
      </c>
      <c r="M7" s="21" t="s">
        <v>78</v>
      </c>
      <c r="N7" s="18" t="s">
        <v>77</v>
      </c>
      <c r="O7" s="15" t="s">
        <v>78</v>
      </c>
    </row>
    <row r="8" spans="1:15" ht="12.75">
      <c r="A8" s="33">
        <v>0</v>
      </c>
      <c r="B8" s="74">
        <v>722.04</v>
      </c>
      <c r="C8" s="64">
        <v>397.32</v>
      </c>
      <c r="D8" s="63">
        <v>735.24</v>
      </c>
      <c r="E8" s="64">
        <v>384.12</v>
      </c>
      <c r="F8" s="63">
        <v>0</v>
      </c>
      <c r="G8" s="64">
        <v>0</v>
      </c>
      <c r="H8" s="63">
        <v>168.96</v>
      </c>
      <c r="I8" s="64">
        <v>142.56</v>
      </c>
      <c r="J8" s="63">
        <v>1007.16</v>
      </c>
      <c r="K8" s="64">
        <v>715.44</v>
      </c>
      <c r="L8" s="63">
        <v>0</v>
      </c>
      <c r="M8" s="64">
        <v>0</v>
      </c>
      <c r="N8" s="63">
        <v>0</v>
      </c>
      <c r="O8" s="64">
        <v>0</v>
      </c>
    </row>
    <row r="9" spans="1:15" ht="12.75">
      <c r="A9" s="89">
        <v>1</v>
      </c>
      <c r="B9" s="81">
        <v>722.04</v>
      </c>
      <c r="C9" s="90">
        <v>392.04</v>
      </c>
      <c r="D9" s="91">
        <v>722.04</v>
      </c>
      <c r="E9" s="90">
        <v>382.8</v>
      </c>
      <c r="F9" s="91">
        <v>0</v>
      </c>
      <c r="G9" s="90">
        <v>0</v>
      </c>
      <c r="H9" s="91">
        <v>167.64</v>
      </c>
      <c r="I9" s="90">
        <v>142.56</v>
      </c>
      <c r="J9" s="91">
        <v>1020.36</v>
      </c>
      <c r="K9" s="90">
        <v>660</v>
      </c>
      <c r="L9" s="91">
        <v>0</v>
      </c>
      <c r="M9" s="90">
        <v>0</v>
      </c>
      <c r="N9" s="91">
        <v>0</v>
      </c>
      <c r="O9" s="90">
        <v>0</v>
      </c>
    </row>
    <row r="10" spans="1:15" ht="12.75">
      <c r="A10" s="34">
        <v>2</v>
      </c>
      <c r="B10" s="74">
        <v>715.44</v>
      </c>
      <c r="C10" s="65">
        <v>345.84</v>
      </c>
      <c r="D10" s="63">
        <v>736.56</v>
      </c>
      <c r="E10" s="65">
        <v>360.36</v>
      </c>
      <c r="F10" s="63">
        <v>0</v>
      </c>
      <c r="G10" s="65">
        <v>0</v>
      </c>
      <c r="H10" s="63">
        <v>165</v>
      </c>
      <c r="I10" s="65">
        <v>139.92</v>
      </c>
      <c r="J10" s="63">
        <v>955.68</v>
      </c>
      <c r="K10" s="65">
        <v>547.8</v>
      </c>
      <c r="L10" s="63">
        <v>0</v>
      </c>
      <c r="M10" s="65">
        <v>0</v>
      </c>
      <c r="N10" s="63">
        <v>0</v>
      </c>
      <c r="O10" s="65">
        <v>0</v>
      </c>
    </row>
    <row r="11" spans="1:15" ht="12.75">
      <c r="A11" s="34">
        <v>3</v>
      </c>
      <c r="B11" s="74">
        <v>891</v>
      </c>
      <c r="C11" s="65">
        <v>348.48</v>
      </c>
      <c r="D11" s="63">
        <v>896.28</v>
      </c>
      <c r="E11" s="65">
        <v>357.72</v>
      </c>
      <c r="F11" s="63">
        <v>0</v>
      </c>
      <c r="G11" s="65">
        <v>0</v>
      </c>
      <c r="H11" s="63">
        <v>151.8</v>
      </c>
      <c r="I11" s="65">
        <v>128.04</v>
      </c>
      <c r="J11" s="63">
        <v>1106.16</v>
      </c>
      <c r="K11" s="65">
        <v>566.28</v>
      </c>
      <c r="L11" s="63">
        <v>0</v>
      </c>
      <c r="M11" s="65">
        <v>0</v>
      </c>
      <c r="N11" s="63">
        <v>0</v>
      </c>
      <c r="O11" s="65">
        <v>0</v>
      </c>
    </row>
    <row r="12" spans="1:15" ht="12.75">
      <c r="A12" s="34">
        <v>4</v>
      </c>
      <c r="B12" s="74">
        <v>949.08</v>
      </c>
      <c r="C12" s="65">
        <v>363</v>
      </c>
      <c r="D12" s="63">
        <v>978.12</v>
      </c>
      <c r="E12" s="65">
        <v>381.48</v>
      </c>
      <c r="F12" s="63">
        <v>0</v>
      </c>
      <c r="G12" s="65">
        <v>0</v>
      </c>
      <c r="H12" s="63">
        <v>172.92</v>
      </c>
      <c r="I12" s="65">
        <v>139.92</v>
      </c>
      <c r="J12" s="63">
        <v>1115.4</v>
      </c>
      <c r="K12" s="65">
        <v>546.48</v>
      </c>
      <c r="L12" s="63">
        <v>0</v>
      </c>
      <c r="M12" s="65">
        <v>0</v>
      </c>
      <c r="N12" s="63">
        <v>0</v>
      </c>
      <c r="O12" s="65">
        <v>0</v>
      </c>
    </row>
    <row r="13" spans="1:15" ht="12.75">
      <c r="A13" s="35">
        <v>5</v>
      </c>
      <c r="B13" s="134">
        <v>1069.2</v>
      </c>
      <c r="C13" s="135">
        <v>426.36</v>
      </c>
      <c r="D13" s="136">
        <v>1095.6</v>
      </c>
      <c r="E13" s="135">
        <v>410.52</v>
      </c>
      <c r="F13" s="136">
        <v>0</v>
      </c>
      <c r="G13" s="135">
        <v>0</v>
      </c>
      <c r="H13" s="136">
        <v>188.76</v>
      </c>
      <c r="I13" s="135">
        <v>151.8</v>
      </c>
      <c r="J13" s="136">
        <v>1188</v>
      </c>
      <c r="K13" s="135">
        <v>484.44</v>
      </c>
      <c r="L13" s="136">
        <v>0</v>
      </c>
      <c r="M13" s="135">
        <v>0</v>
      </c>
      <c r="N13" s="136">
        <v>0</v>
      </c>
      <c r="O13" s="135">
        <v>0</v>
      </c>
    </row>
    <row r="14" spans="1:15" ht="12.75">
      <c r="A14" s="92">
        <v>6</v>
      </c>
      <c r="B14" s="76">
        <v>1155</v>
      </c>
      <c r="C14" s="93">
        <v>487.08</v>
      </c>
      <c r="D14" s="94">
        <v>1255.32</v>
      </c>
      <c r="E14" s="93">
        <v>465.96</v>
      </c>
      <c r="F14" s="94">
        <v>0</v>
      </c>
      <c r="G14" s="93">
        <v>0</v>
      </c>
      <c r="H14" s="94">
        <v>198</v>
      </c>
      <c r="I14" s="93">
        <v>147.84</v>
      </c>
      <c r="J14" s="94">
        <v>1360.92</v>
      </c>
      <c r="K14" s="93">
        <v>592.68</v>
      </c>
      <c r="L14" s="94">
        <v>0</v>
      </c>
      <c r="M14" s="93">
        <v>0</v>
      </c>
      <c r="N14" s="94">
        <v>0</v>
      </c>
      <c r="O14" s="93">
        <v>0</v>
      </c>
    </row>
    <row r="15" spans="1:15" ht="12.75">
      <c r="A15" s="89">
        <v>7</v>
      </c>
      <c r="B15" s="81">
        <v>1209.12</v>
      </c>
      <c r="C15" s="90">
        <v>553.08</v>
      </c>
      <c r="D15" s="91">
        <v>1244.76</v>
      </c>
      <c r="E15" s="90">
        <v>512.16</v>
      </c>
      <c r="F15" s="91">
        <v>0</v>
      </c>
      <c r="G15" s="90">
        <v>0</v>
      </c>
      <c r="H15" s="91">
        <v>209.88</v>
      </c>
      <c r="I15" s="90">
        <v>171.6</v>
      </c>
      <c r="J15" s="91">
        <v>1419</v>
      </c>
      <c r="K15" s="90">
        <v>671.88</v>
      </c>
      <c r="L15" s="91">
        <v>0</v>
      </c>
      <c r="M15" s="90">
        <v>0</v>
      </c>
      <c r="N15" s="91">
        <v>0</v>
      </c>
      <c r="O15" s="90">
        <v>0</v>
      </c>
    </row>
    <row r="16" spans="1:15" ht="12.75">
      <c r="A16" s="92">
        <v>8</v>
      </c>
      <c r="B16" s="76">
        <v>1189.32</v>
      </c>
      <c r="C16" s="93">
        <v>493.68</v>
      </c>
      <c r="D16" s="94">
        <v>1236.84</v>
      </c>
      <c r="E16" s="93">
        <v>460.68</v>
      </c>
      <c r="F16" s="94">
        <v>0</v>
      </c>
      <c r="G16" s="93">
        <v>0</v>
      </c>
      <c r="H16" s="94">
        <v>233.64</v>
      </c>
      <c r="I16" s="93">
        <v>179.52</v>
      </c>
      <c r="J16" s="94">
        <v>1364.88</v>
      </c>
      <c r="K16" s="93">
        <v>584.76</v>
      </c>
      <c r="L16" s="94">
        <v>0</v>
      </c>
      <c r="M16" s="93">
        <v>0</v>
      </c>
      <c r="N16" s="94">
        <v>0</v>
      </c>
      <c r="O16" s="93">
        <v>0</v>
      </c>
    </row>
    <row r="17" spans="1:15" ht="12.75">
      <c r="A17" s="92">
        <v>9</v>
      </c>
      <c r="B17" s="76">
        <v>1256.64</v>
      </c>
      <c r="C17" s="93">
        <v>513.48</v>
      </c>
      <c r="D17" s="94">
        <v>1309.44</v>
      </c>
      <c r="E17" s="93">
        <v>497.64</v>
      </c>
      <c r="F17" s="94">
        <v>0</v>
      </c>
      <c r="G17" s="93">
        <v>0</v>
      </c>
      <c r="H17" s="94">
        <v>215.16</v>
      </c>
      <c r="I17" s="93">
        <v>165</v>
      </c>
      <c r="J17" s="94">
        <v>1387.32</v>
      </c>
      <c r="K17" s="93">
        <v>588.72</v>
      </c>
      <c r="L17" s="94">
        <v>0</v>
      </c>
      <c r="M17" s="93">
        <v>0</v>
      </c>
      <c r="N17" s="94">
        <v>0</v>
      </c>
      <c r="O17" s="93">
        <v>0</v>
      </c>
    </row>
    <row r="18" spans="1:15" ht="12.75">
      <c r="A18" s="89">
        <v>10</v>
      </c>
      <c r="B18" s="81">
        <v>1226.28</v>
      </c>
      <c r="C18" s="90">
        <v>500.28</v>
      </c>
      <c r="D18" s="91">
        <v>1338.48</v>
      </c>
      <c r="E18" s="90">
        <v>496.32</v>
      </c>
      <c r="F18" s="91">
        <v>0</v>
      </c>
      <c r="G18" s="90">
        <v>0</v>
      </c>
      <c r="H18" s="91">
        <v>238.92</v>
      </c>
      <c r="I18" s="90">
        <v>182.16</v>
      </c>
      <c r="J18" s="91">
        <v>1339.8</v>
      </c>
      <c r="K18" s="90">
        <v>579.48</v>
      </c>
      <c r="L18" s="91">
        <v>0</v>
      </c>
      <c r="M18" s="90">
        <v>0</v>
      </c>
      <c r="N18" s="91">
        <v>0</v>
      </c>
      <c r="O18" s="90">
        <v>0</v>
      </c>
    </row>
    <row r="19" spans="1:15" ht="12.75">
      <c r="A19" s="92">
        <v>11</v>
      </c>
      <c r="B19" s="76">
        <v>1199.88</v>
      </c>
      <c r="C19" s="93">
        <v>502.92</v>
      </c>
      <c r="D19" s="94">
        <v>1323.96</v>
      </c>
      <c r="E19" s="93">
        <v>483.12</v>
      </c>
      <c r="F19" s="94">
        <v>0</v>
      </c>
      <c r="G19" s="93">
        <v>0</v>
      </c>
      <c r="H19" s="94">
        <v>236.28</v>
      </c>
      <c r="I19" s="93">
        <v>174.24</v>
      </c>
      <c r="J19" s="94">
        <v>1367.52</v>
      </c>
      <c r="K19" s="93">
        <v>570.24</v>
      </c>
      <c r="L19" s="94">
        <v>0</v>
      </c>
      <c r="M19" s="93">
        <v>0</v>
      </c>
      <c r="N19" s="94">
        <v>0</v>
      </c>
      <c r="O19" s="93">
        <v>0</v>
      </c>
    </row>
    <row r="20" spans="1:15" ht="12.75">
      <c r="A20" s="92">
        <v>12</v>
      </c>
      <c r="B20" s="76">
        <v>1170.84</v>
      </c>
      <c r="C20" s="93">
        <v>488.4</v>
      </c>
      <c r="D20" s="94">
        <v>1354.32</v>
      </c>
      <c r="E20" s="93">
        <v>504.24</v>
      </c>
      <c r="F20" s="94">
        <v>0</v>
      </c>
      <c r="G20" s="93">
        <v>0</v>
      </c>
      <c r="H20" s="94">
        <v>238.92</v>
      </c>
      <c r="I20" s="93">
        <v>176.88</v>
      </c>
      <c r="J20" s="94">
        <v>1474.44</v>
      </c>
      <c r="K20" s="93">
        <v>616.44</v>
      </c>
      <c r="L20" s="94">
        <v>0</v>
      </c>
      <c r="M20" s="93">
        <v>0</v>
      </c>
      <c r="N20" s="94">
        <v>0</v>
      </c>
      <c r="O20" s="93">
        <v>0</v>
      </c>
    </row>
    <row r="21" spans="1:15" ht="12.75">
      <c r="A21" s="92">
        <v>13</v>
      </c>
      <c r="B21" s="76">
        <v>1213.08</v>
      </c>
      <c r="C21" s="93">
        <v>498.96</v>
      </c>
      <c r="D21" s="94">
        <v>1349.04</v>
      </c>
      <c r="E21" s="93">
        <v>495</v>
      </c>
      <c r="F21" s="94">
        <v>0</v>
      </c>
      <c r="G21" s="93">
        <v>0</v>
      </c>
      <c r="H21" s="94">
        <v>249.48</v>
      </c>
      <c r="I21" s="93">
        <v>184.8</v>
      </c>
      <c r="J21" s="94">
        <v>1329.24</v>
      </c>
      <c r="K21" s="93">
        <v>563.64</v>
      </c>
      <c r="L21" s="94">
        <v>0</v>
      </c>
      <c r="M21" s="93">
        <v>0</v>
      </c>
      <c r="N21" s="94">
        <v>0</v>
      </c>
      <c r="O21" s="93">
        <v>0</v>
      </c>
    </row>
    <row r="22" spans="1:15" ht="12.75">
      <c r="A22" s="92">
        <v>14</v>
      </c>
      <c r="B22" s="76">
        <v>1222.32</v>
      </c>
      <c r="C22" s="93">
        <v>477.84</v>
      </c>
      <c r="D22" s="94">
        <v>1367.52</v>
      </c>
      <c r="E22" s="93">
        <v>496.32</v>
      </c>
      <c r="F22" s="94">
        <v>0</v>
      </c>
      <c r="G22" s="93">
        <v>0</v>
      </c>
      <c r="H22" s="94">
        <v>262.68</v>
      </c>
      <c r="I22" s="93">
        <v>195.36</v>
      </c>
      <c r="J22" s="94">
        <v>1296.24</v>
      </c>
      <c r="K22" s="93">
        <v>533.28</v>
      </c>
      <c r="L22" s="94">
        <v>0</v>
      </c>
      <c r="M22" s="93">
        <v>0</v>
      </c>
      <c r="N22" s="94">
        <v>0</v>
      </c>
      <c r="O22" s="93">
        <v>0</v>
      </c>
    </row>
    <row r="23" spans="1:15" ht="12.75">
      <c r="A23" s="92">
        <v>15</v>
      </c>
      <c r="B23" s="76">
        <v>1284.36</v>
      </c>
      <c r="C23" s="93">
        <v>496.32</v>
      </c>
      <c r="D23" s="94">
        <v>1415.04</v>
      </c>
      <c r="E23" s="93">
        <v>501.6</v>
      </c>
      <c r="F23" s="94">
        <v>0</v>
      </c>
      <c r="G23" s="93">
        <v>0</v>
      </c>
      <c r="H23" s="94">
        <v>246.84</v>
      </c>
      <c r="I23" s="93">
        <v>182.16</v>
      </c>
      <c r="J23" s="94">
        <v>1322.64</v>
      </c>
      <c r="K23" s="93">
        <v>533.28</v>
      </c>
      <c r="L23" s="94">
        <v>0</v>
      </c>
      <c r="M23" s="93">
        <v>0</v>
      </c>
      <c r="N23" s="94">
        <v>0</v>
      </c>
      <c r="O23" s="93">
        <v>0</v>
      </c>
    </row>
    <row r="24" spans="1:15" ht="12.75">
      <c r="A24" s="131">
        <v>16</v>
      </c>
      <c r="B24" s="116">
        <v>1288.32</v>
      </c>
      <c r="C24" s="132">
        <v>488.4</v>
      </c>
      <c r="D24" s="133">
        <v>1408.44</v>
      </c>
      <c r="E24" s="132">
        <v>492.36</v>
      </c>
      <c r="F24" s="133">
        <v>0</v>
      </c>
      <c r="G24" s="132">
        <v>0</v>
      </c>
      <c r="H24" s="133">
        <v>245.52</v>
      </c>
      <c r="I24" s="132">
        <v>178.2</v>
      </c>
      <c r="J24" s="133">
        <v>1289.64</v>
      </c>
      <c r="K24" s="132">
        <v>566.28</v>
      </c>
      <c r="L24" s="133">
        <v>0</v>
      </c>
      <c r="M24" s="132">
        <v>0</v>
      </c>
      <c r="N24" s="133">
        <v>0</v>
      </c>
      <c r="O24" s="132">
        <v>0</v>
      </c>
    </row>
    <row r="25" spans="1:15" ht="12.75">
      <c r="A25" s="34">
        <v>17</v>
      </c>
      <c r="B25" s="74">
        <v>1260.6</v>
      </c>
      <c r="C25" s="65">
        <v>493.68</v>
      </c>
      <c r="D25" s="63">
        <v>1349.04</v>
      </c>
      <c r="E25" s="65">
        <v>480.48</v>
      </c>
      <c r="F25" s="63">
        <v>0</v>
      </c>
      <c r="G25" s="65">
        <v>0</v>
      </c>
      <c r="H25" s="63">
        <v>241.56</v>
      </c>
      <c r="I25" s="65">
        <v>187.44</v>
      </c>
      <c r="J25" s="63">
        <v>1345.08</v>
      </c>
      <c r="K25" s="65">
        <v>630.96</v>
      </c>
      <c r="L25" s="63">
        <v>0</v>
      </c>
      <c r="M25" s="65">
        <v>0</v>
      </c>
      <c r="N25" s="63">
        <v>0</v>
      </c>
      <c r="O25" s="65">
        <v>0</v>
      </c>
    </row>
    <row r="26" spans="1:15" ht="12.75">
      <c r="A26" s="89">
        <v>18</v>
      </c>
      <c r="B26" s="81">
        <v>1259.28</v>
      </c>
      <c r="C26" s="90">
        <v>452.76</v>
      </c>
      <c r="D26" s="91">
        <v>1330.56</v>
      </c>
      <c r="E26" s="90">
        <v>473.88</v>
      </c>
      <c r="F26" s="91">
        <v>0</v>
      </c>
      <c r="G26" s="90">
        <v>0</v>
      </c>
      <c r="H26" s="91">
        <v>229.68</v>
      </c>
      <c r="I26" s="90">
        <v>179.52</v>
      </c>
      <c r="J26" s="91">
        <v>1424.28</v>
      </c>
      <c r="K26" s="90">
        <v>675.84</v>
      </c>
      <c r="L26" s="91">
        <v>0</v>
      </c>
      <c r="M26" s="90">
        <v>0</v>
      </c>
      <c r="N26" s="91">
        <v>0</v>
      </c>
      <c r="O26" s="90">
        <v>0</v>
      </c>
    </row>
    <row r="27" spans="1:15" ht="12.75">
      <c r="A27" s="34">
        <v>19</v>
      </c>
      <c r="B27" s="74">
        <v>1257.96</v>
      </c>
      <c r="C27" s="65">
        <v>430.32</v>
      </c>
      <c r="D27" s="63">
        <v>1290.96</v>
      </c>
      <c r="E27" s="65">
        <v>450.12</v>
      </c>
      <c r="F27" s="63">
        <v>0</v>
      </c>
      <c r="G27" s="65">
        <v>0</v>
      </c>
      <c r="H27" s="63">
        <v>176.88</v>
      </c>
      <c r="I27" s="65">
        <v>120.12</v>
      </c>
      <c r="J27" s="63">
        <v>1561.56</v>
      </c>
      <c r="K27" s="65">
        <v>757.68</v>
      </c>
      <c r="L27" s="63">
        <v>0</v>
      </c>
      <c r="M27" s="65">
        <v>0</v>
      </c>
      <c r="N27" s="63">
        <v>0</v>
      </c>
      <c r="O27" s="65">
        <v>0</v>
      </c>
    </row>
    <row r="28" spans="1:15" ht="12.75">
      <c r="A28" s="34">
        <v>20</v>
      </c>
      <c r="B28" s="74">
        <v>1090.32</v>
      </c>
      <c r="C28" s="65">
        <v>410.52</v>
      </c>
      <c r="D28" s="63">
        <v>1164.24</v>
      </c>
      <c r="E28" s="65">
        <v>430.32</v>
      </c>
      <c r="F28" s="63">
        <v>0</v>
      </c>
      <c r="G28" s="65">
        <v>0</v>
      </c>
      <c r="H28" s="63">
        <v>191.4</v>
      </c>
      <c r="I28" s="65">
        <v>153.12</v>
      </c>
      <c r="J28" s="63">
        <v>1461.24</v>
      </c>
      <c r="K28" s="65">
        <v>751.08</v>
      </c>
      <c r="L28" s="63">
        <v>0</v>
      </c>
      <c r="M28" s="65">
        <v>0</v>
      </c>
      <c r="N28" s="63">
        <v>0</v>
      </c>
      <c r="O28" s="65">
        <v>0</v>
      </c>
    </row>
    <row r="29" spans="1:15" ht="12.75">
      <c r="A29" s="34">
        <v>21</v>
      </c>
      <c r="B29" s="74">
        <v>896.28</v>
      </c>
      <c r="C29" s="65">
        <v>394.68</v>
      </c>
      <c r="D29" s="63">
        <v>955.68</v>
      </c>
      <c r="E29" s="65">
        <v>406.56</v>
      </c>
      <c r="F29" s="63">
        <v>0</v>
      </c>
      <c r="G29" s="65">
        <v>0</v>
      </c>
      <c r="H29" s="63">
        <v>184.8</v>
      </c>
      <c r="I29" s="65">
        <v>149.16</v>
      </c>
      <c r="J29" s="63">
        <v>1206.48</v>
      </c>
      <c r="K29" s="65">
        <v>667.92</v>
      </c>
      <c r="L29" s="63">
        <v>0</v>
      </c>
      <c r="M29" s="65">
        <v>0</v>
      </c>
      <c r="N29" s="63">
        <v>0</v>
      </c>
      <c r="O29" s="65">
        <v>0</v>
      </c>
    </row>
    <row r="30" spans="1:15" ht="12.75">
      <c r="A30" s="35">
        <v>22</v>
      </c>
      <c r="B30" s="74">
        <v>757.68</v>
      </c>
      <c r="C30" s="65">
        <v>389.4</v>
      </c>
      <c r="D30" s="63">
        <v>813.12</v>
      </c>
      <c r="E30" s="65">
        <v>399.96</v>
      </c>
      <c r="F30" s="63">
        <v>0</v>
      </c>
      <c r="G30" s="65">
        <v>0</v>
      </c>
      <c r="H30" s="63">
        <v>180.84</v>
      </c>
      <c r="I30" s="65">
        <v>149.16</v>
      </c>
      <c r="J30" s="63">
        <v>1085.04</v>
      </c>
      <c r="K30" s="65">
        <v>674.52</v>
      </c>
      <c r="L30" s="63">
        <v>0</v>
      </c>
      <c r="M30" s="65">
        <v>0</v>
      </c>
      <c r="N30" s="63">
        <v>0</v>
      </c>
      <c r="O30" s="65">
        <v>0</v>
      </c>
    </row>
    <row r="31" spans="1:15" ht="12.75">
      <c r="A31" s="35">
        <v>23</v>
      </c>
      <c r="B31" s="74">
        <v>710.16</v>
      </c>
      <c r="C31" s="65">
        <v>369.6</v>
      </c>
      <c r="D31" s="63">
        <v>733.92</v>
      </c>
      <c r="E31" s="65">
        <v>374.88</v>
      </c>
      <c r="F31" s="63">
        <v>0</v>
      </c>
      <c r="G31" s="65">
        <v>0</v>
      </c>
      <c r="H31" s="63">
        <v>174.24</v>
      </c>
      <c r="I31" s="65">
        <v>142.56</v>
      </c>
      <c r="J31" s="63">
        <v>1106.16</v>
      </c>
      <c r="K31" s="65">
        <v>710.16</v>
      </c>
      <c r="L31" s="63">
        <v>0</v>
      </c>
      <c r="M31" s="65">
        <v>0</v>
      </c>
      <c r="N31" s="63">
        <v>0</v>
      </c>
      <c r="O31" s="65">
        <v>0</v>
      </c>
    </row>
    <row r="32" spans="1:15" ht="13.5" thickBot="1">
      <c r="A32" s="36">
        <v>24</v>
      </c>
      <c r="B32" s="32">
        <v>682.44</v>
      </c>
      <c r="C32" s="66">
        <v>368.28</v>
      </c>
      <c r="D32" s="67">
        <v>715.44</v>
      </c>
      <c r="E32" s="66">
        <v>376.2</v>
      </c>
      <c r="F32" s="67">
        <v>0</v>
      </c>
      <c r="G32" s="66">
        <v>0</v>
      </c>
      <c r="H32" s="67">
        <v>150.48</v>
      </c>
      <c r="I32" s="66">
        <v>132</v>
      </c>
      <c r="J32" s="67">
        <v>1065.24</v>
      </c>
      <c r="K32" s="66">
        <v>711.48</v>
      </c>
      <c r="L32" s="67">
        <v>0</v>
      </c>
      <c r="M32" s="66">
        <v>0</v>
      </c>
      <c r="N32" s="67">
        <v>0</v>
      </c>
      <c r="O32" s="66">
        <v>0</v>
      </c>
    </row>
    <row r="35" ht="12.75">
      <c r="O35" s="38"/>
    </row>
    <row r="38" ht="12.75">
      <c r="N38" s="38" t="s">
        <v>106</v>
      </c>
    </row>
    <row r="40" ht="12.75">
      <c r="N40" s="38" t="s">
        <v>120</v>
      </c>
    </row>
    <row r="41" ht="12.75">
      <c r="N41" s="38" t="s">
        <v>152</v>
      </c>
    </row>
    <row r="42" ht="13.5" thickBot="1"/>
    <row r="43" spans="1:15" ht="13.5" thickBot="1">
      <c r="A43" s="241" t="s">
        <v>104</v>
      </c>
      <c r="B43" s="235" t="s">
        <v>92</v>
      </c>
      <c r="C43" s="235"/>
      <c r="D43" s="233" t="s">
        <v>93</v>
      </c>
      <c r="E43" s="234"/>
      <c r="F43" s="233" t="s">
        <v>94</v>
      </c>
      <c r="G43" s="234"/>
      <c r="H43" s="237" t="s">
        <v>95</v>
      </c>
      <c r="I43" s="238"/>
      <c r="J43" s="236" t="s">
        <v>96</v>
      </c>
      <c r="K43" s="236"/>
      <c r="L43" s="237" t="s">
        <v>97</v>
      </c>
      <c r="M43" s="238"/>
      <c r="N43" s="236" t="s">
        <v>98</v>
      </c>
      <c r="O43" s="238"/>
    </row>
    <row r="44" spans="1:15" ht="13.5" thickBot="1">
      <c r="A44" s="242"/>
      <c r="B44" s="20" t="s">
        <v>77</v>
      </c>
      <c r="C44" s="21" t="s">
        <v>78</v>
      </c>
      <c r="D44" s="18" t="s">
        <v>77</v>
      </c>
      <c r="E44" s="15" t="s">
        <v>78</v>
      </c>
      <c r="F44" s="18" t="s">
        <v>77</v>
      </c>
      <c r="G44" s="15" t="s">
        <v>78</v>
      </c>
      <c r="H44" s="24" t="s">
        <v>77</v>
      </c>
      <c r="I44" s="23" t="s">
        <v>78</v>
      </c>
      <c r="J44" s="24" t="s">
        <v>77</v>
      </c>
      <c r="K44" s="25" t="s">
        <v>78</v>
      </c>
      <c r="L44" s="22" t="s">
        <v>77</v>
      </c>
      <c r="M44" s="23" t="s">
        <v>78</v>
      </c>
      <c r="N44" s="24" t="s">
        <v>77</v>
      </c>
      <c r="O44" s="23" t="s">
        <v>78</v>
      </c>
    </row>
    <row r="45" spans="1:15" ht="12.75">
      <c r="A45" s="33">
        <v>0</v>
      </c>
      <c r="B45" s="74">
        <v>0</v>
      </c>
      <c r="C45" s="64">
        <v>0</v>
      </c>
      <c r="D45" s="63">
        <v>733.92</v>
      </c>
      <c r="E45" s="64">
        <v>590.04</v>
      </c>
      <c r="F45" s="63">
        <v>0</v>
      </c>
      <c r="G45" s="65">
        <v>0</v>
      </c>
      <c r="H45" s="63">
        <v>91.74</v>
      </c>
      <c r="I45" s="64">
        <v>125.4</v>
      </c>
      <c r="J45" s="63">
        <v>0</v>
      </c>
      <c r="K45" s="64">
        <v>0</v>
      </c>
      <c r="L45" s="63">
        <v>34.98</v>
      </c>
      <c r="M45" s="64">
        <v>0</v>
      </c>
      <c r="N45" s="63">
        <v>427.68</v>
      </c>
      <c r="O45" s="64">
        <v>381.04</v>
      </c>
    </row>
    <row r="46" spans="1:15" ht="12.75">
      <c r="A46" s="89">
        <v>1</v>
      </c>
      <c r="B46" s="81">
        <v>0</v>
      </c>
      <c r="C46" s="90">
        <v>0</v>
      </c>
      <c r="D46" s="91">
        <v>708.84</v>
      </c>
      <c r="E46" s="90">
        <v>576.18</v>
      </c>
      <c r="F46" s="91">
        <v>0</v>
      </c>
      <c r="G46" s="90">
        <v>0</v>
      </c>
      <c r="H46" s="91">
        <v>81.18</v>
      </c>
      <c r="I46" s="90">
        <v>124.74</v>
      </c>
      <c r="J46" s="91">
        <v>0</v>
      </c>
      <c r="K46" s="90">
        <v>0</v>
      </c>
      <c r="L46" s="91">
        <v>34.98</v>
      </c>
      <c r="M46" s="90">
        <v>0</v>
      </c>
      <c r="N46" s="91">
        <v>406.56</v>
      </c>
      <c r="O46" s="90">
        <v>382.8</v>
      </c>
    </row>
    <row r="47" spans="1:15" ht="12.75">
      <c r="A47" s="34">
        <v>2</v>
      </c>
      <c r="B47" s="74">
        <v>0</v>
      </c>
      <c r="C47" s="65">
        <v>0</v>
      </c>
      <c r="D47" s="63">
        <v>693.66</v>
      </c>
      <c r="E47" s="65">
        <v>565.62</v>
      </c>
      <c r="F47" s="63">
        <v>0</v>
      </c>
      <c r="G47" s="65">
        <v>0</v>
      </c>
      <c r="H47" s="63">
        <v>69.3</v>
      </c>
      <c r="I47" s="65">
        <v>121.44</v>
      </c>
      <c r="J47" s="63">
        <v>0</v>
      </c>
      <c r="K47" s="65">
        <v>0</v>
      </c>
      <c r="L47" s="63">
        <v>34.32</v>
      </c>
      <c r="M47" s="65">
        <v>0</v>
      </c>
      <c r="N47" s="63">
        <v>406.56</v>
      </c>
      <c r="O47" s="65">
        <v>381.92</v>
      </c>
    </row>
    <row r="48" spans="1:15" ht="12.75">
      <c r="A48" s="34">
        <v>3</v>
      </c>
      <c r="B48" s="74">
        <v>0</v>
      </c>
      <c r="C48" s="65">
        <v>0</v>
      </c>
      <c r="D48" s="63">
        <v>689.04</v>
      </c>
      <c r="E48" s="65">
        <v>561</v>
      </c>
      <c r="F48" s="63">
        <v>0</v>
      </c>
      <c r="G48" s="65">
        <v>0</v>
      </c>
      <c r="H48" s="63">
        <v>71.28</v>
      </c>
      <c r="I48" s="65">
        <v>124.08</v>
      </c>
      <c r="J48" s="63">
        <v>0</v>
      </c>
      <c r="K48" s="65">
        <v>0</v>
      </c>
      <c r="L48" s="63">
        <v>38.94</v>
      </c>
      <c r="M48" s="65">
        <v>0</v>
      </c>
      <c r="N48" s="63">
        <v>392.48</v>
      </c>
      <c r="O48" s="65">
        <v>365.2</v>
      </c>
    </row>
    <row r="49" spans="1:15" ht="12.75">
      <c r="A49" s="34">
        <v>4</v>
      </c>
      <c r="B49" s="74">
        <v>0</v>
      </c>
      <c r="C49" s="65">
        <v>0</v>
      </c>
      <c r="D49" s="63">
        <v>688.38</v>
      </c>
      <c r="E49" s="65">
        <v>555.06</v>
      </c>
      <c r="F49" s="63">
        <v>0</v>
      </c>
      <c r="G49" s="65">
        <v>0</v>
      </c>
      <c r="H49" s="63">
        <v>87.78</v>
      </c>
      <c r="I49" s="65">
        <v>124.74</v>
      </c>
      <c r="J49" s="63">
        <v>0</v>
      </c>
      <c r="K49" s="65">
        <v>0</v>
      </c>
      <c r="L49" s="63">
        <v>38.94</v>
      </c>
      <c r="M49" s="65">
        <v>0</v>
      </c>
      <c r="N49" s="63">
        <v>371.36</v>
      </c>
      <c r="O49" s="65">
        <v>316.8</v>
      </c>
    </row>
    <row r="50" spans="1:15" ht="12.75">
      <c r="A50" s="34">
        <v>5</v>
      </c>
      <c r="B50" s="74">
        <v>0</v>
      </c>
      <c r="C50" s="65">
        <v>0</v>
      </c>
      <c r="D50" s="63">
        <v>705.54</v>
      </c>
      <c r="E50" s="65">
        <v>569.58</v>
      </c>
      <c r="F50" s="63">
        <v>0</v>
      </c>
      <c r="G50" s="65">
        <v>0</v>
      </c>
      <c r="H50" s="63">
        <v>421.08</v>
      </c>
      <c r="I50" s="65">
        <v>448.8</v>
      </c>
      <c r="J50" s="63">
        <v>0</v>
      </c>
      <c r="K50" s="65">
        <v>0</v>
      </c>
      <c r="L50" s="63">
        <v>47.52</v>
      </c>
      <c r="M50" s="65">
        <v>6.6</v>
      </c>
      <c r="N50" s="63">
        <v>113.52</v>
      </c>
      <c r="O50" s="65">
        <v>45.76</v>
      </c>
    </row>
    <row r="51" spans="1:15" ht="12.75">
      <c r="A51" s="92">
        <v>6</v>
      </c>
      <c r="B51" s="76">
        <v>0</v>
      </c>
      <c r="C51" s="93">
        <v>0</v>
      </c>
      <c r="D51" s="94">
        <v>0</v>
      </c>
      <c r="E51" s="93">
        <v>1003.2</v>
      </c>
      <c r="F51" s="94">
        <v>863.28</v>
      </c>
      <c r="G51" s="93">
        <v>0</v>
      </c>
      <c r="H51" s="94">
        <v>694.32</v>
      </c>
      <c r="I51" s="93">
        <v>520.08</v>
      </c>
      <c r="J51" s="94">
        <v>0</v>
      </c>
      <c r="K51" s="93">
        <v>0</v>
      </c>
      <c r="L51" s="94">
        <v>48.84</v>
      </c>
      <c r="M51" s="93">
        <v>13.2</v>
      </c>
      <c r="N51" s="94">
        <v>118.8</v>
      </c>
      <c r="O51" s="93">
        <v>78.32</v>
      </c>
    </row>
    <row r="52" spans="1:15" ht="12.75">
      <c r="A52" s="89">
        <v>7</v>
      </c>
      <c r="B52" s="81">
        <v>0</v>
      </c>
      <c r="C52" s="90">
        <v>0</v>
      </c>
      <c r="D52" s="91">
        <v>0</v>
      </c>
      <c r="E52" s="90">
        <v>947.1</v>
      </c>
      <c r="F52" s="91">
        <v>844.14</v>
      </c>
      <c r="G52" s="90">
        <v>0</v>
      </c>
      <c r="H52" s="91">
        <v>659.34</v>
      </c>
      <c r="I52" s="90">
        <v>564.3</v>
      </c>
      <c r="J52" s="91">
        <v>0</v>
      </c>
      <c r="K52" s="90">
        <v>0</v>
      </c>
      <c r="L52" s="91">
        <v>52.8</v>
      </c>
      <c r="M52" s="90">
        <v>15.18</v>
      </c>
      <c r="N52" s="91">
        <v>126.72</v>
      </c>
      <c r="O52" s="90">
        <v>120.56</v>
      </c>
    </row>
    <row r="53" spans="1:15" ht="12.75">
      <c r="A53" s="92">
        <v>8</v>
      </c>
      <c r="B53" s="76">
        <v>0</v>
      </c>
      <c r="C53" s="93">
        <v>0</v>
      </c>
      <c r="D53" s="94">
        <v>0</v>
      </c>
      <c r="E53" s="93">
        <v>660</v>
      </c>
      <c r="F53" s="94">
        <v>1107.48</v>
      </c>
      <c r="G53" s="93">
        <v>0</v>
      </c>
      <c r="H53" s="94">
        <v>459.36</v>
      </c>
      <c r="I53" s="93">
        <v>475.2</v>
      </c>
      <c r="J53" s="94">
        <v>0</v>
      </c>
      <c r="K53" s="93">
        <v>0</v>
      </c>
      <c r="L53" s="94">
        <v>52.8</v>
      </c>
      <c r="M53" s="93">
        <v>16.5</v>
      </c>
      <c r="N53" s="94">
        <v>198</v>
      </c>
      <c r="O53" s="93">
        <v>154.88</v>
      </c>
    </row>
    <row r="54" spans="1:15" ht="12.75">
      <c r="A54" s="92">
        <v>9</v>
      </c>
      <c r="B54" s="76">
        <v>0</v>
      </c>
      <c r="C54" s="93">
        <v>0</v>
      </c>
      <c r="D54" s="94">
        <v>114.18</v>
      </c>
      <c r="E54" s="93">
        <v>192.06</v>
      </c>
      <c r="F54" s="94">
        <v>10.56</v>
      </c>
      <c r="G54" s="93">
        <v>5.28</v>
      </c>
      <c r="H54" s="94">
        <v>370.26</v>
      </c>
      <c r="I54" s="93">
        <v>258.72</v>
      </c>
      <c r="J54" s="94">
        <v>0</v>
      </c>
      <c r="K54" s="93">
        <v>0</v>
      </c>
      <c r="L54" s="94">
        <v>51.48</v>
      </c>
      <c r="M54" s="93">
        <v>1.98</v>
      </c>
      <c r="N54" s="94">
        <v>449.68</v>
      </c>
      <c r="O54" s="93">
        <v>419.76</v>
      </c>
    </row>
    <row r="55" spans="1:15" ht="12.75">
      <c r="A55" s="89">
        <v>10</v>
      </c>
      <c r="B55" s="81">
        <v>0</v>
      </c>
      <c r="C55" s="90">
        <v>0</v>
      </c>
      <c r="D55" s="91">
        <v>114.18</v>
      </c>
      <c r="E55" s="90">
        <v>192.06</v>
      </c>
      <c r="F55" s="91">
        <v>136.62</v>
      </c>
      <c r="G55" s="90">
        <v>120.78</v>
      </c>
      <c r="H55" s="91">
        <v>421.08</v>
      </c>
      <c r="I55" s="90">
        <v>482.46</v>
      </c>
      <c r="J55" s="91">
        <v>0</v>
      </c>
      <c r="K55" s="90">
        <v>0</v>
      </c>
      <c r="L55" s="91">
        <v>51.48</v>
      </c>
      <c r="M55" s="90">
        <v>17.16</v>
      </c>
      <c r="N55" s="91">
        <v>463.76</v>
      </c>
      <c r="O55" s="90">
        <v>475.2</v>
      </c>
    </row>
    <row r="56" spans="1:15" ht="12.75">
      <c r="A56" s="92">
        <v>11</v>
      </c>
      <c r="B56" s="76">
        <v>0</v>
      </c>
      <c r="C56" s="93">
        <v>0</v>
      </c>
      <c r="D56" s="94">
        <v>118.14</v>
      </c>
      <c r="E56" s="93">
        <v>186.78</v>
      </c>
      <c r="F56" s="94">
        <v>17.16</v>
      </c>
      <c r="G56" s="93">
        <v>34.32</v>
      </c>
      <c r="H56" s="94">
        <v>438.24</v>
      </c>
      <c r="I56" s="93">
        <v>483.78</v>
      </c>
      <c r="J56" s="94">
        <v>0</v>
      </c>
      <c r="K56" s="93">
        <v>0</v>
      </c>
      <c r="L56" s="94">
        <v>50.16</v>
      </c>
      <c r="M56" s="93">
        <v>7.92</v>
      </c>
      <c r="N56" s="94">
        <v>456.72</v>
      </c>
      <c r="O56" s="93">
        <v>439.12</v>
      </c>
    </row>
    <row r="57" spans="1:15" ht="12.75">
      <c r="A57" s="92">
        <v>12</v>
      </c>
      <c r="B57" s="76">
        <v>0</v>
      </c>
      <c r="C57" s="93">
        <v>0</v>
      </c>
      <c r="D57" s="94">
        <v>130.02</v>
      </c>
      <c r="E57" s="93">
        <v>210.54</v>
      </c>
      <c r="F57" s="94">
        <v>17.16</v>
      </c>
      <c r="G57" s="93">
        <v>36.96</v>
      </c>
      <c r="H57" s="94">
        <v>396.66</v>
      </c>
      <c r="I57" s="93">
        <v>411.18</v>
      </c>
      <c r="J57" s="94">
        <v>0</v>
      </c>
      <c r="K57" s="93">
        <v>0</v>
      </c>
      <c r="L57" s="94">
        <v>50.16</v>
      </c>
      <c r="M57" s="93">
        <v>11.88</v>
      </c>
      <c r="N57" s="94">
        <v>456.72</v>
      </c>
      <c r="O57" s="93">
        <v>410.96</v>
      </c>
    </row>
    <row r="58" spans="1:15" ht="12.75">
      <c r="A58" s="92">
        <v>13</v>
      </c>
      <c r="B58" s="76">
        <v>0</v>
      </c>
      <c r="C58" s="93">
        <v>0</v>
      </c>
      <c r="D58" s="94">
        <v>124.08</v>
      </c>
      <c r="E58" s="93">
        <v>188.1</v>
      </c>
      <c r="F58" s="94">
        <v>15.84</v>
      </c>
      <c r="G58" s="93">
        <v>36.96</v>
      </c>
      <c r="H58" s="94">
        <v>270.6</v>
      </c>
      <c r="I58" s="93">
        <v>220.44</v>
      </c>
      <c r="J58" s="94">
        <v>0</v>
      </c>
      <c r="K58" s="93">
        <v>0</v>
      </c>
      <c r="L58" s="94">
        <v>52.8</v>
      </c>
      <c r="M58" s="93">
        <v>3.96</v>
      </c>
      <c r="N58" s="94">
        <v>462</v>
      </c>
      <c r="O58" s="93">
        <v>410.08</v>
      </c>
    </row>
    <row r="59" spans="1:15" ht="12.75">
      <c r="A59" s="92">
        <v>14</v>
      </c>
      <c r="B59" s="76">
        <v>0</v>
      </c>
      <c r="C59" s="93">
        <v>0</v>
      </c>
      <c r="D59" s="94">
        <v>106.92</v>
      </c>
      <c r="E59" s="93">
        <v>148.5</v>
      </c>
      <c r="F59" s="94">
        <v>17.16</v>
      </c>
      <c r="G59" s="93">
        <v>39.6</v>
      </c>
      <c r="H59" s="94">
        <v>86.46</v>
      </c>
      <c r="I59" s="93">
        <v>137.94</v>
      </c>
      <c r="J59" s="94">
        <v>0</v>
      </c>
      <c r="K59" s="93">
        <v>0</v>
      </c>
      <c r="L59" s="94">
        <v>41.58</v>
      </c>
      <c r="M59" s="93">
        <v>0</v>
      </c>
      <c r="N59" s="94">
        <v>464.64</v>
      </c>
      <c r="O59" s="93">
        <v>436.48</v>
      </c>
    </row>
    <row r="60" spans="1:15" ht="12.75">
      <c r="A60" s="92">
        <v>15</v>
      </c>
      <c r="B60" s="76">
        <v>0</v>
      </c>
      <c r="C60" s="93">
        <v>0</v>
      </c>
      <c r="D60" s="94">
        <v>112.86</v>
      </c>
      <c r="E60" s="93">
        <v>145.86</v>
      </c>
      <c r="F60" s="94">
        <v>124.74</v>
      </c>
      <c r="G60" s="93">
        <v>109.56</v>
      </c>
      <c r="H60" s="94">
        <v>80.52</v>
      </c>
      <c r="I60" s="93">
        <v>139.26</v>
      </c>
      <c r="J60" s="94">
        <v>0</v>
      </c>
      <c r="K60" s="93">
        <v>0</v>
      </c>
      <c r="L60" s="94">
        <v>38.28</v>
      </c>
      <c r="M60" s="93">
        <v>0</v>
      </c>
      <c r="N60" s="94">
        <v>450.56</v>
      </c>
      <c r="O60" s="93">
        <v>390.72</v>
      </c>
    </row>
    <row r="61" spans="1:15" ht="12.75">
      <c r="A61" s="34">
        <v>16</v>
      </c>
      <c r="B61" s="74">
        <v>0</v>
      </c>
      <c r="C61" s="65">
        <v>0</v>
      </c>
      <c r="D61" s="63">
        <v>114.84</v>
      </c>
      <c r="E61" s="65">
        <v>145.86</v>
      </c>
      <c r="F61" s="63">
        <v>17.16</v>
      </c>
      <c r="G61" s="65">
        <v>38.94</v>
      </c>
      <c r="H61" s="63">
        <v>80.52</v>
      </c>
      <c r="I61" s="65">
        <v>140.58</v>
      </c>
      <c r="J61" s="63">
        <v>0</v>
      </c>
      <c r="K61" s="65">
        <v>0</v>
      </c>
      <c r="L61" s="63">
        <v>36.96</v>
      </c>
      <c r="M61" s="65">
        <v>0</v>
      </c>
      <c r="N61" s="63">
        <v>410.96</v>
      </c>
      <c r="O61" s="65">
        <v>362.56</v>
      </c>
    </row>
    <row r="62" spans="1:15" ht="12.75">
      <c r="A62" s="34">
        <v>17</v>
      </c>
      <c r="B62" s="74">
        <v>0</v>
      </c>
      <c r="C62" s="65">
        <v>0</v>
      </c>
      <c r="D62" s="63">
        <v>129.36</v>
      </c>
      <c r="E62" s="65">
        <v>191.4</v>
      </c>
      <c r="F62" s="63">
        <v>47.52</v>
      </c>
      <c r="G62" s="65">
        <v>63.36</v>
      </c>
      <c r="H62" s="63">
        <v>74.58</v>
      </c>
      <c r="I62" s="65">
        <v>141.9</v>
      </c>
      <c r="J62" s="63">
        <v>0</v>
      </c>
      <c r="K62" s="65">
        <v>0</v>
      </c>
      <c r="L62" s="63">
        <v>36.96</v>
      </c>
      <c r="M62" s="65">
        <v>0</v>
      </c>
      <c r="N62" s="63">
        <v>277.2</v>
      </c>
      <c r="O62" s="65">
        <v>279.84</v>
      </c>
    </row>
    <row r="63" spans="1:15" ht="12.75">
      <c r="A63" s="89">
        <v>18</v>
      </c>
      <c r="B63" s="81">
        <v>0</v>
      </c>
      <c r="C63" s="90">
        <v>0</v>
      </c>
      <c r="D63" s="91">
        <v>128.7</v>
      </c>
      <c r="E63" s="90">
        <v>187.44</v>
      </c>
      <c r="F63" s="91">
        <v>38.28</v>
      </c>
      <c r="G63" s="90">
        <v>54.12</v>
      </c>
      <c r="H63" s="91">
        <v>73.26</v>
      </c>
      <c r="I63" s="90">
        <v>137.94</v>
      </c>
      <c r="J63" s="91">
        <v>0</v>
      </c>
      <c r="K63" s="90">
        <v>0</v>
      </c>
      <c r="L63" s="91">
        <v>36.3</v>
      </c>
      <c r="M63" s="90">
        <v>0</v>
      </c>
      <c r="N63" s="91">
        <v>419.76</v>
      </c>
      <c r="O63" s="90">
        <v>422.4</v>
      </c>
    </row>
    <row r="64" spans="1:15" ht="12.75">
      <c r="A64" s="34">
        <v>19</v>
      </c>
      <c r="B64" s="74">
        <v>0</v>
      </c>
      <c r="C64" s="65">
        <v>0</v>
      </c>
      <c r="D64" s="63">
        <v>145.86</v>
      </c>
      <c r="E64" s="65">
        <v>191.4</v>
      </c>
      <c r="F64" s="63">
        <v>95.7</v>
      </c>
      <c r="G64" s="65">
        <v>96.36</v>
      </c>
      <c r="H64" s="63">
        <v>75.24</v>
      </c>
      <c r="I64" s="65">
        <v>141.24</v>
      </c>
      <c r="J64" s="63">
        <v>0</v>
      </c>
      <c r="K64" s="65">
        <v>0</v>
      </c>
      <c r="L64" s="63">
        <v>36.96</v>
      </c>
      <c r="M64" s="65">
        <v>0</v>
      </c>
      <c r="N64" s="63">
        <v>399.52</v>
      </c>
      <c r="O64" s="65">
        <v>403.92</v>
      </c>
    </row>
    <row r="65" spans="1:15" ht="12.75">
      <c r="A65" s="34">
        <v>20</v>
      </c>
      <c r="B65" s="74">
        <v>0</v>
      </c>
      <c r="C65" s="65">
        <v>0</v>
      </c>
      <c r="D65" s="63">
        <v>147.84</v>
      </c>
      <c r="E65" s="65">
        <v>185.46</v>
      </c>
      <c r="F65" s="63">
        <v>66.66</v>
      </c>
      <c r="G65" s="65">
        <v>74.58</v>
      </c>
      <c r="H65" s="63">
        <v>89.76</v>
      </c>
      <c r="I65" s="65">
        <v>136.62</v>
      </c>
      <c r="J65" s="63">
        <v>0</v>
      </c>
      <c r="K65" s="65">
        <v>0</v>
      </c>
      <c r="L65" s="63">
        <v>36.3</v>
      </c>
      <c r="M65" s="65">
        <v>0.66</v>
      </c>
      <c r="N65" s="63">
        <v>447.92</v>
      </c>
      <c r="O65" s="65">
        <v>417.12</v>
      </c>
    </row>
    <row r="66" spans="1:15" ht="12.75">
      <c r="A66" s="34">
        <v>21</v>
      </c>
      <c r="B66" s="74">
        <v>0</v>
      </c>
      <c r="C66" s="65">
        <v>0</v>
      </c>
      <c r="D66" s="63">
        <v>132</v>
      </c>
      <c r="E66" s="65">
        <v>176.88</v>
      </c>
      <c r="F66" s="63">
        <v>169.62</v>
      </c>
      <c r="G66" s="65">
        <v>139.26</v>
      </c>
      <c r="H66" s="63">
        <v>89.1</v>
      </c>
      <c r="I66" s="65">
        <v>133.32</v>
      </c>
      <c r="J66" s="63">
        <v>0</v>
      </c>
      <c r="K66" s="65">
        <v>0</v>
      </c>
      <c r="L66" s="63">
        <v>36.3</v>
      </c>
      <c r="M66" s="65">
        <v>0</v>
      </c>
      <c r="N66" s="63">
        <v>384.56</v>
      </c>
      <c r="O66" s="65">
        <v>388.08</v>
      </c>
    </row>
    <row r="67" spans="1:15" ht="12.75">
      <c r="A67" s="35">
        <v>22</v>
      </c>
      <c r="B67" s="74">
        <v>0</v>
      </c>
      <c r="C67" s="65">
        <v>0</v>
      </c>
      <c r="D67" s="63">
        <v>124.08</v>
      </c>
      <c r="E67" s="65">
        <v>180.18</v>
      </c>
      <c r="F67" s="63">
        <v>91.08</v>
      </c>
      <c r="G67" s="65">
        <v>95.04</v>
      </c>
      <c r="H67" s="63">
        <v>87.78</v>
      </c>
      <c r="I67" s="65">
        <v>137.94</v>
      </c>
      <c r="J67" s="63">
        <v>0</v>
      </c>
      <c r="K67" s="65">
        <v>0</v>
      </c>
      <c r="L67" s="63">
        <v>35.64</v>
      </c>
      <c r="M67" s="65">
        <v>0</v>
      </c>
      <c r="N67" s="63">
        <v>371.36</v>
      </c>
      <c r="O67" s="65">
        <v>399.52</v>
      </c>
    </row>
    <row r="68" spans="1:15" ht="12.75">
      <c r="A68" s="35">
        <v>23</v>
      </c>
      <c r="B68" s="74">
        <v>0</v>
      </c>
      <c r="C68" s="65">
        <v>0</v>
      </c>
      <c r="D68" s="63">
        <v>118.8</v>
      </c>
      <c r="E68" s="65">
        <v>173.58</v>
      </c>
      <c r="F68" s="63">
        <v>16.5</v>
      </c>
      <c r="G68" s="65">
        <v>36.96</v>
      </c>
      <c r="H68" s="63">
        <v>88.44</v>
      </c>
      <c r="I68" s="65">
        <v>132</v>
      </c>
      <c r="J68" s="63">
        <v>0</v>
      </c>
      <c r="K68" s="65">
        <v>0</v>
      </c>
      <c r="L68" s="63">
        <v>36.3</v>
      </c>
      <c r="M68" s="65">
        <v>0</v>
      </c>
      <c r="N68" s="63">
        <v>390.72</v>
      </c>
      <c r="O68" s="65">
        <v>401.28</v>
      </c>
    </row>
    <row r="69" spans="1:15" ht="13.5" thickBot="1">
      <c r="A69" s="36">
        <v>24</v>
      </c>
      <c r="B69" s="32">
        <v>0</v>
      </c>
      <c r="C69" s="66">
        <v>0</v>
      </c>
      <c r="D69" s="67">
        <v>114.84</v>
      </c>
      <c r="E69" s="66">
        <v>174.24</v>
      </c>
      <c r="F69" s="67">
        <v>135.96</v>
      </c>
      <c r="G69" s="66">
        <v>121.44</v>
      </c>
      <c r="H69" s="67">
        <v>85.8</v>
      </c>
      <c r="I69" s="66">
        <v>135.96</v>
      </c>
      <c r="J69" s="67">
        <v>0</v>
      </c>
      <c r="K69" s="66">
        <v>0</v>
      </c>
      <c r="L69" s="67">
        <v>37.62</v>
      </c>
      <c r="M69" s="66">
        <v>0</v>
      </c>
      <c r="N69" s="67">
        <v>440.88</v>
      </c>
      <c r="O69" s="66">
        <v>427.68</v>
      </c>
    </row>
    <row r="70" ht="12.75">
      <c r="O70" s="38"/>
    </row>
    <row r="77" ht="12.75">
      <c r="N77" s="38" t="s">
        <v>107</v>
      </c>
    </row>
    <row r="79" ht="12.75">
      <c r="N79" s="38" t="s">
        <v>120</v>
      </c>
    </row>
    <row r="80" ht="13.5" thickBot="1">
      <c r="N80" s="113" t="s">
        <v>153</v>
      </c>
    </row>
    <row r="81" spans="1:11" ht="13.5" thickBot="1">
      <c r="A81" s="241" t="s">
        <v>104</v>
      </c>
      <c r="B81" s="237" t="s">
        <v>99</v>
      </c>
      <c r="C81" s="238"/>
      <c r="D81" s="236" t="s">
        <v>100</v>
      </c>
      <c r="E81" s="236"/>
      <c r="F81" s="237" t="s">
        <v>101</v>
      </c>
      <c r="G81" s="238"/>
      <c r="H81" s="236" t="s">
        <v>102</v>
      </c>
      <c r="I81" s="236"/>
      <c r="J81" s="243" t="s">
        <v>103</v>
      </c>
      <c r="K81" s="244"/>
    </row>
    <row r="82" spans="1:11" ht="13.5" thickBot="1">
      <c r="A82" s="242"/>
      <c r="B82" s="22" t="s">
        <v>77</v>
      </c>
      <c r="C82" s="23" t="s">
        <v>78</v>
      </c>
      <c r="D82" s="24" t="s">
        <v>77</v>
      </c>
      <c r="E82" s="25" t="s">
        <v>78</v>
      </c>
      <c r="F82" s="22" t="s">
        <v>77</v>
      </c>
      <c r="G82" s="23" t="s">
        <v>78</v>
      </c>
      <c r="H82" s="24" t="s">
        <v>77</v>
      </c>
      <c r="I82" s="23" t="s">
        <v>78</v>
      </c>
      <c r="J82" s="24" t="s">
        <v>77</v>
      </c>
      <c r="K82" s="23" t="s">
        <v>78</v>
      </c>
    </row>
    <row r="83" spans="1:11" ht="12.75">
      <c r="A83" s="33">
        <v>0</v>
      </c>
      <c r="B83" s="74">
        <v>501.6</v>
      </c>
      <c r="C83" s="64">
        <v>546.48</v>
      </c>
      <c r="D83" s="63">
        <v>762.08</v>
      </c>
      <c r="E83" s="64">
        <v>619.52</v>
      </c>
      <c r="F83" s="63">
        <v>681.12</v>
      </c>
      <c r="G83" s="64">
        <v>729.52</v>
      </c>
      <c r="H83" s="63">
        <v>263.34</v>
      </c>
      <c r="I83" s="64">
        <v>238.26</v>
      </c>
      <c r="J83" s="63">
        <v>112.2</v>
      </c>
      <c r="K83" s="64">
        <v>105.6</v>
      </c>
    </row>
    <row r="84" spans="1:11" ht="12.75">
      <c r="A84" s="89">
        <v>1</v>
      </c>
      <c r="B84" s="81">
        <v>498.96</v>
      </c>
      <c r="C84" s="90">
        <v>552.64</v>
      </c>
      <c r="D84" s="91">
        <v>708.4</v>
      </c>
      <c r="E84" s="90">
        <v>606.32</v>
      </c>
      <c r="F84" s="91">
        <v>610.72</v>
      </c>
      <c r="G84" s="90">
        <v>663.52</v>
      </c>
      <c r="H84" s="91">
        <v>264</v>
      </c>
      <c r="I84" s="90">
        <v>238.26</v>
      </c>
      <c r="J84" s="91">
        <v>99</v>
      </c>
      <c r="K84" s="90">
        <v>99</v>
      </c>
    </row>
    <row r="85" spans="1:11" ht="12.75">
      <c r="A85" s="34">
        <v>2</v>
      </c>
      <c r="B85" s="74">
        <v>450.56</v>
      </c>
      <c r="C85" s="65">
        <v>541.2</v>
      </c>
      <c r="D85" s="63">
        <v>688.16</v>
      </c>
      <c r="E85" s="65">
        <v>594</v>
      </c>
      <c r="F85" s="63">
        <v>604.56</v>
      </c>
      <c r="G85" s="65">
        <v>703.12</v>
      </c>
      <c r="H85" s="63">
        <v>264.66</v>
      </c>
      <c r="I85" s="65">
        <v>235.62</v>
      </c>
      <c r="J85" s="63">
        <v>105.6</v>
      </c>
      <c r="K85" s="65">
        <v>99</v>
      </c>
    </row>
    <row r="86" spans="1:11" ht="12.75">
      <c r="A86" s="34">
        <v>3</v>
      </c>
      <c r="B86" s="74">
        <v>480.48</v>
      </c>
      <c r="C86" s="65">
        <v>563.2</v>
      </c>
      <c r="D86" s="63">
        <v>705.76</v>
      </c>
      <c r="E86" s="65">
        <v>610.72</v>
      </c>
      <c r="F86" s="63">
        <v>551.76</v>
      </c>
      <c r="G86" s="65">
        <v>689.04</v>
      </c>
      <c r="H86" s="63">
        <v>254.1</v>
      </c>
      <c r="I86" s="65">
        <v>225.72</v>
      </c>
      <c r="J86" s="63">
        <v>105.6</v>
      </c>
      <c r="K86" s="65">
        <v>99</v>
      </c>
    </row>
    <row r="87" spans="1:11" ht="12.75">
      <c r="A87" s="34">
        <v>4</v>
      </c>
      <c r="B87" s="74">
        <v>481.36</v>
      </c>
      <c r="C87" s="65">
        <v>466.4</v>
      </c>
      <c r="D87" s="63">
        <v>669.68</v>
      </c>
      <c r="E87" s="65">
        <v>597.52</v>
      </c>
      <c r="F87" s="63">
        <v>539.44</v>
      </c>
      <c r="G87" s="65">
        <v>653.84</v>
      </c>
      <c r="H87" s="63">
        <v>77.22</v>
      </c>
      <c r="I87" s="65">
        <v>130.68</v>
      </c>
      <c r="J87" s="63">
        <v>118.8</v>
      </c>
      <c r="K87" s="65">
        <v>92.4</v>
      </c>
    </row>
    <row r="88" spans="1:11" ht="12.75">
      <c r="A88" s="34">
        <v>5</v>
      </c>
      <c r="B88" s="74">
        <v>347.6</v>
      </c>
      <c r="C88" s="65">
        <v>139.92</v>
      </c>
      <c r="D88" s="63">
        <v>206.8</v>
      </c>
      <c r="E88" s="65">
        <v>146.08</v>
      </c>
      <c r="F88" s="63">
        <v>217.36</v>
      </c>
      <c r="G88" s="65">
        <v>327.36</v>
      </c>
      <c r="H88" s="63">
        <v>75.24</v>
      </c>
      <c r="I88" s="65">
        <v>130.68</v>
      </c>
      <c r="J88" s="63">
        <v>132</v>
      </c>
      <c r="K88" s="65">
        <v>92.4</v>
      </c>
    </row>
    <row r="89" spans="1:11" ht="12.75">
      <c r="A89" s="92">
        <v>6</v>
      </c>
      <c r="B89" s="76">
        <v>417.12</v>
      </c>
      <c r="C89" s="93">
        <v>213.84</v>
      </c>
      <c r="D89" s="94">
        <v>180.4</v>
      </c>
      <c r="E89" s="93">
        <v>128.48</v>
      </c>
      <c r="F89" s="94">
        <v>123.2</v>
      </c>
      <c r="G89" s="93">
        <v>79.2</v>
      </c>
      <c r="H89" s="94">
        <v>75.9</v>
      </c>
      <c r="I89" s="93">
        <v>138.6</v>
      </c>
      <c r="J89" s="94">
        <v>138.6</v>
      </c>
      <c r="K89" s="93">
        <v>92.4</v>
      </c>
    </row>
    <row r="90" spans="1:11" ht="12.75">
      <c r="A90" s="137">
        <v>7</v>
      </c>
      <c r="B90" s="81">
        <v>410.08</v>
      </c>
      <c r="C90" s="90">
        <v>215.6</v>
      </c>
      <c r="D90" s="91">
        <v>151.36</v>
      </c>
      <c r="E90" s="90">
        <v>152.24</v>
      </c>
      <c r="F90" s="91">
        <v>127.6</v>
      </c>
      <c r="G90" s="90">
        <v>105.6</v>
      </c>
      <c r="H90" s="91">
        <v>75.9</v>
      </c>
      <c r="I90" s="90">
        <v>162.36</v>
      </c>
      <c r="J90" s="91">
        <v>138.6</v>
      </c>
      <c r="K90" s="90">
        <v>112.2</v>
      </c>
    </row>
    <row r="91" spans="1:11" ht="12.75">
      <c r="A91" s="95">
        <v>8</v>
      </c>
      <c r="B91" s="76">
        <v>388.96</v>
      </c>
      <c r="C91" s="93">
        <v>264.88</v>
      </c>
      <c r="D91" s="94">
        <v>337.92</v>
      </c>
      <c r="E91" s="93">
        <v>315.92</v>
      </c>
      <c r="F91" s="94">
        <v>283.36</v>
      </c>
      <c r="G91" s="93">
        <v>425.04</v>
      </c>
      <c r="H91" s="94">
        <v>73.92</v>
      </c>
      <c r="I91" s="93">
        <v>131.34</v>
      </c>
      <c r="J91" s="94">
        <v>171.6</v>
      </c>
      <c r="K91" s="93">
        <v>151.8</v>
      </c>
    </row>
    <row r="92" spans="1:11" ht="12.75">
      <c r="A92" s="95">
        <v>9</v>
      </c>
      <c r="B92" s="76">
        <v>519.2</v>
      </c>
      <c r="C92" s="93">
        <v>537.68</v>
      </c>
      <c r="D92" s="94">
        <v>638.88</v>
      </c>
      <c r="E92" s="93">
        <v>595.76</v>
      </c>
      <c r="F92" s="94">
        <v>544.72</v>
      </c>
      <c r="G92" s="93">
        <v>751.52</v>
      </c>
      <c r="H92" s="94">
        <v>75.9</v>
      </c>
      <c r="I92" s="93">
        <v>135.96</v>
      </c>
      <c r="J92" s="94">
        <v>145.2</v>
      </c>
      <c r="K92" s="93">
        <v>118.8</v>
      </c>
    </row>
    <row r="93" spans="1:11" ht="12.75">
      <c r="A93" s="137">
        <v>10</v>
      </c>
      <c r="B93" s="81">
        <v>571.12</v>
      </c>
      <c r="C93" s="90">
        <v>579.04</v>
      </c>
      <c r="D93" s="91">
        <v>667.92</v>
      </c>
      <c r="E93" s="90">
        <v>594</v>
      </c>
      <c r="F93" s="91">
        <v>562.32</v>
      </c>
      <c r="G93" s="90">
        <v>745.36</v>
      </c>
      <c r="H93" s="91">
        <v>73.92</v>
      </c>
      <c r="I93" s="90">
        <v>131.34</v>
      </c>
      <c r="J93" s="91">
        <v>118.8</v>
      </c>
      <c r="K93" s="90">
        <v>105.6</v>
      </c>
    </row>
    <row r="94" spans="1:11" ht="12.75">
      <c r="A94" s="92">
        <v>11</v>
      </c>
      <c r="B94" s="76">
        <v>598.4</v>
      </c>
      <c r="C94" s="93">
        <v>582.56</v>
      </c>
      <c r="D94" s="94">
        <v>679.36</v>
      </c>
      <c r="E94" s="93">
        <v>584.32</v>
      </c>
      <c r="F94" s="94">
        <v>542.08</v>
      </c>
      <c r="G94" s="93">
        <v>654.72</v>
      </c>
      <c r="H94" s="94">
        <v>73.92</v>
      </c>
      <c r="I94" s="93">
        <v>130.02</v>
      </c>
      <c r="J94" s="94">
        <v>145.2</v>
      </c>
      <c r="K94" s="93">
        <v>112.2</v>
      </c>
    </row>
    <row r="95" spans="1:11" ht="12.75">
      <c r="A95" s="92">
        <v>12</v>
      </c>
      <c r="B95" s="76">
        <v>603.68</v>
      </c>
      <c r="C95" s="93">
        <v>601.04</v>
      </c>
      <c r="D95" s="94">
        <v>688.16</v>
      </c>
      <c r="E95" s="93">
        <v>607.2</v>
      </c>
      <c r="F95" s="94">
        <v>567.6</v>
      </c>
      <c r="G95" s="93">
        <v>702.24</v>
      </c>
      <c r="H95" s="94">
        <v>73.92</v>
      </c>
      <c r="I95" s="93">
        <v>138.6</v>
      </c>
      <c r="J95" s="94">
        <v>138.6</v>
      </c>
      <c r="K95" s="93">
        <v>112.2</v>
      </c>
    </row>
    <row r="96" spans="1:11" ht="12.75">
      <c r="A96" s="92">
        <v>13</v>
      </c>
      <c r="B96" s="76">
        <v>552.64</v>
      </c>
      <c r="C96" s="93">
        <v>581.68</v>
      </c>
      <c r="D96" s="94">
        <v>743.6</v>
      </c>
      <c r="E96" s="93">
        <v>612.48</v>
      </c>
      <c r="F96" s="94">
        <v>584.32</v>
      </c>
      <c r="G96" s="93">
        <v>723.36</v>
      </c>
      <c r="H96" s="94">
        <v>73.92</v>
      </c>
      <c r="I96" s="93">
        <v>129.36</v>
      </c>
      <c r="J96" s="94">
        <v>138.6</v>
      </c>
      <c r="K96" s="93">
        <v>112.2</v>
      </c>
    </row>
    <row r="97" spans="1:11" ht="12.75">
      <c r="A97" s="92">
        <v>14</v>
      </c>
      <c r="B97" s="76">
        <v>568.48</v>
      </c>
      <c r="C97" s="93">
        <v>596.64</v>
      </c>
      <c r="D97" s="94">
        <v>669.68</v>
      </c>
      <c r="E97" s="93">
        <v>598.4</v>
      </c>
      <c r="F97" s="94">
        <v>560.56</v>
      </c>
      <c r="G97" s="93">
        <v>684.64</v>
      </c>
      <c r="H97" s="94">
        <v>185.46</v>
      </c>
      <c r="I97" s="93">
        <v>195.36</v>
      </c>
      <c r="J97" s="94">
        <v>165</v>
      </c>
      <c r="K97" s="93">
        <v>125.4</v>
      </c>
    </row>
    <row r="98" spans="1:11" ht="12.75">
      <c r="A98" s="92">
        <v>15</v>
      </c>
      <c r="B98" s="76">
        <v>546.48</v>
      </c>
      <c r="C98" s="93">
        <v>570.24</v>
      </c>
      <c r="D98" s="94">
        <v>695.2</v>
      </c>
      <c r="E98" s="93">
        <v>608.08</v>
      </c>
      <c r="F98" s="94">
        <v>565.84</v>
      </c>
      <c r="G98" s="93">
        <v>692.56</v>
      </c>
      <c r="H98" s="94">
        <v>264.66</v>
      </c>
      <c r="I98" s="93">
        <v>240.24</v>
      </c>
      <c r="J98" s="94">
        <v>178.2</v>
      </c>
      <c r="K98" s="93">
        <v>132</v>
      </c>
    </row>
    <row r="99" spans="1:11" ht="12.75">
      <c r="A99" s="34">
        <v>16</v>
      </c>
      <c r="B99" s="74">
        <v>586.96</v>
      </c>
      <c r="C99" s="65">
        <v>545.6</v>
      </c>
      <c r="D99" s="63">
        <v>718.08</v>
      </c>
      <c r="E99" s="65">
        <v>600.16</v>
      </c>
      <c r="F99" s="63">
        <v>550</v>
      </c>
      <c r="G99" s="65">
        <v>679.36</v>
      </c>
      <c r="H99" s="63">
        <v>265.32</v>
      </c>
      <c r="I99" s="65">
        <v>240.24</v>
      </c>
      <c r="J99" s="63">
        <v>171.6</v>
      </c>
      <c r="K99" s="65">
        <v>125.4</v>
      </c>
    </row>
    <row r="100" spans="1:11" ht="12.75">
      <c r="A100" s="34">
        <v>17</v>
      </c>
      <c r="B100" s="74">
        <v>460.24</v>
      </c>
      <c r="C100" s="65">
        <v>493.68</v>
      </c>
      <c r="D100" s="63">
        <v>658.24</v>
      </c>
      <c r="E100" s="65">
        <v>571.12</v>
      </c>
      <c r="F100" s="63">
        <v>514.8</v>
      </c>
      <c r="G100" s="65">
        <v>706.64</v>
      </c>
      <c r="H100" s="63">
        <v>269.28</v>
      </c>
      <c r="I100" s="65">
        <v>244.86</v>
      </c>
      <c r="J100" s="63">
        <v>138.6</v>
      </c>
      <c r="K100" s="65">
        <v>118.8</v>
      </c>
    </row>
    <row r="101" spans="1:11" ht="12.75">
      <c r="A101" s="89">
        <v>18</v>
      </c>
      <c r="B101" s="81">
        <v>515.68</v>
      </c>
      <c r="C101" s="90">
        <v>552.64</v>
      </c>
      <c r="D101" s="91">
        <v>726.88</v>
      </c>
      <c r="E101" s="90">
        <v>600.16</v>
      </c>
      <c r="F101" s="91">
        <v>549.12</v>
      </c>
      <c r="G101" s="90">
        <v>682.88</v>
      </c>
      <c r="H101" s="91">
        <v>273.24</v>
      </c>
      <c r="I101" s="90">
        <v>237.6</v>
      </c>
      <c r="J101" s="91">
        <v>145.2</v>
      </c>
      <c r="K101" s="90">
        <v>112.2</v>
      </c>
    </row>
    <row r="102" spans="1:11" ht="12.75">
      <c r="A102" s="34">
        <v>19</v>
      </c>
      <c r="B102" s="74">
        <v>542.96</v>
      </c>
      <c r="C102" s="65">
        <v>554.4</v>
      </c>
      <c r="D102" s="63">
        <v>443.52</v>
      </c>
      <c r="E102" s="65">
        <v>396</v>
      </c>
      <c r="F102" s="63">
        <v>332.64</v>
      </c>
      <c r="G102" s="65">
        <v>585.2</v>
      </c>
      <c r="H102" s="63">
        <v>273.9</v>
      </c>
      <c r="I102" s="65">
        <v>236.94</v>
      </c>
      <c r="J102" s="63">
        <v>145.2</v>
      </c>
      <c r="K102" s="65">
        <v>118.8</v>
      </c>
    </row>
    <row r="103" spans="1:11" ht="12.75">
      <c r="A103" s="34">
        <v>20</v>
      </c>
      <c r="B103" s="74">
        <v>519.2</v>
      </c>
      <c r="C103" s="65">
        <v>542.08</v>
      </c>
      <c r="D103" s="63">
        <v>710.16</v>
      </c>
      <c r="E103" s="65">
        <v>585.2</v>
      </c>
      <c r="F103" s="63">
        <v>665.28</v>
      </c>
      <c r="G103" s="65">
        <v>714.56</v>
      </c>
      <c r="H103" s="63">
        <v>268.62</v>
      </c>
      <c r="I103" s="65">
        <v>231.66</v>
      </c>
      <c r="J103" s="63">
        <v>138.6</v>
      </c>
      <c r="K103" s="65">
        <v>112.2</v>
      </c>
    </row>
    <row r="104" spans="1:11" ht="12.75">
      <c r="A104" s="34">
        <v>21</v>
      </c>
      <c r="B104" s="74">
        <v>483.12</v>
      </c>
      <c r="C104" s="65">
        <v>515.68</v>
      </c>
      <c r="D104" s="63">
        <v>718.08</v>
      </c>
      <c r="E104" s="65">
        <v>589.6</v>
      </c>
      <c r="F104" s="63">
        <v>660.88</v>
      </c>
      <c r="G104" s="65">
        <v>674.08</v>
      </c>
      <c r="H104" s="63">
        <v>263.34</v>
      </c>
      <c r="I104" s="65">
        <v>230.34</v>
      </c>
      <c r="J104" s="63">
        <v>125.4</v>
      </c>
      <c r="K104" s="65">
        <v>105.6</v>
      </c>
    </row>
    <row r="105" spans="1:11" ht="12.75">
      <c r="A105" s="35">
        <v>22</v>
      </c>
      <c r="B105" s="74">
        <v>451.44</v>
      </c>
      <c r="C105" s="65">
        <v>506.88</v>
      </c>
      <c r="D105" s="63">
        <v>723.36</v>
      </c>
      <c r="E105" s="65">
        <v>601.04</v>
      </c>
      <c r="F105" s="63">
        <v>660.88</v>
      </c>
      <c r="G105" s="65">
        <v>689.04</v>
      </c>
      <c r="H105" s="63">
        <v>260.7</v>
      </c>
      <c r="I105" s="65">
        <v>235.62</v>
      </c>
      <c r="J105" s="63">
        <v>118.8</v>
      </c>
      <c r="K105" s="65">
        <v>112.2</v>
      </c>
    </row>
    <row r="106" spans="1:11" ht="12.75">
      <c r="A106" s="35">
        <v>23</v>
      </c>
      <c r="B106" s="74">
        <v>513.04</v>
      </c>
      <c r="C106" s="65">
        <v>549.12</v>
      </c>
      <c r="D106" s="63">
        <v>691.68</v>
      </c>
      <c r="E106" s="65">
        <v>586.08</v>
      </c>
      <c r="F106" s="63">
        <v>681.12</v>
      </c>
      <c r="G106" s="65">
        <v>712.8</v>
      </c>
      <c r="H106" s="63">
        <v>262.02</v>
      </c>
      <c r="I106" s="65">
        <v>229.02</v>
      </c>
      <c r="J106" s="63">
        <v>118.8</v>
      </c>
      <c r="K106" s="65">
        <v>99</v>
      </c>
    </row>
    <row r="107" spans="1:11" ht="13.5" thickBot="1">
      <c r="A107" s="36">
        <v>24</v>
      </c>
      <c r="B107" s="32">
        <v>485.76</v>
      </c>
      <c r="C107" s="66">
        <v>564.96</v>
      </c>
      <c r="D107" s="67">
        <v>747.12</v>
      </c>
      <c r="E107" s="66">
        <v>606.32</v>
      </c>
      <c r="F107" s="67">
        <v>700.48</v>
      </c>
      <c r="G107" s="66">
        <v>753.28</v>
      </c>
      <c r="H107" s="67">
        <v>262.68</v>
      </c>
      <c r="I107" s="66">
        <v>232.98</v>
      </c>
      <c r="J107" s="67">
        <v>118.8</v>
      </c>
      <c r="K107" s="66">
        <v>112.2</v>
      </c>
    </row>
    <row r="112" spans="2:8" ht="15.75">
      <c r="B112" s="1" t="s">
        <v>21</v>
      </c>
      <c r="C112" s="1"/>
      <c r="D112" s="1"/>
      <c r="E112" s="1"/>
      <c r="F112" s="1"/>
      <c r="G112" s="1" t="s">
        <v>134</v>
      </c>
      <c r="H112" s="1"/>
    </row>
    <row r="113" spans="2:15" ht="12.7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2:15" ht="12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O114" s="38"/>
    </row>
    <row r="116" spans="1:14" ht="12.75">
      <c r="A116" s="38" t="s">
        <v>19</v>
      </c>
      <c r="N116" s="38" t="s">
        <v>108</v>
      </c>
    </row>
    <row r="117" ht="12.75">
      <c r="A117" s="38" t="s">
        <v>20</v>
      </c>
    </row>
  </sheetData>
  <sheetProtection/>
  <mergeCells count="23">
    <mergeCell ref="B3:Q3"/>
    <mergeCell ref="A6:A7"/>
    <mergeCell ref="A43:A44"/>
    <mergeCell ref="A81:A82"/>
    <mergeCell ref="B81:C81"/>
    <mergeCell ref="B43:C43"/>
    <mergeCell ref="J81:K81"/>
    <mergeCell ref="L6:M6"/>
    <mergeCell ref="D81:E81"/>
    <mergeCell ref="F81:G81"/>
    <mergeCell ref="N6:O6"/>
    <mergeCell ref="L43:M43"/>
    <mergeCell ref="N43:O43"/>
    <mergeCell ref="F43:G43"/>
    <mergeCell ref="J43:K43"/>
    <mergeCell ref="J6:K6"/>
    <mergeCell ref="B6:C6"/>
    <mergeCell ref="D6:E6"/>
    <mergeCell ref="F6:G6"/>
    <mergeCell ref="H6:I6"/>
    <mergeCell ref="H81:I81"/>
    <mergeCell ref="D43:E43"/>
    <mergeCell ref="H43:I43"/>
  </mergeCells>
  <printOptions/>
  <pageMargins left="0.7874015748031497" right="0.7874015748031497" top="0.984251968503937" bottom="0.3937007874015748" header="0.5118110236220472" footer="0.5118110236220472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EZhukowa</dc:creator>
  <cp:keywords/>
  <dc:description/>
  <cp:lastModifiedBy>Zhukowa Elena</cp:lastModifiedBy>
  <cp:lastPrinted>2017-06-27T07:04:37Z</cp:lastPrinted>
  <dcterms:created xsi:type="dcterms:W3CDTF">2015-06-28T02:51:30Z</dcterms:created>
  <dcterms:modified xsi:type="dcterms:W3CDTF">2017-06-27T07:17:48Z</dcterms:modified>
  <cp:category/>
  <cp:version/>
  <cp:contentType/>
  <cp:contentStatus/>
</cp:coreProperties>
</file>